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filterPrivacy="1"/>
  <bookViews>
    <workbookView xWindow="-120" yWindow="-120" windowWidth="24240" windowHeight="13140"/>
  </bookViews>
  <sheets>
    <sheet name="FISCALÍA" sheetId="1" r:id="rId1"/>
  </sheets>
  <definedNames>
    <definedName name="_xlnm.Print_Titles" localSheetId="0">FISCALÍA!$1:$2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37" i="1"/>
  <c r="E36" i="1" l="1"/>
  <c r="E35" i="1" s="1"/>
  <c r="E27" i="1"/>
  <c r="E15" i="1"/>
  <c r="E9" i="1"/>
  <c r="E8" i="1" s="1"/>
  <c r="E33" i="1"/>
  <c r="E31" i="1"/>
  <c r="E25" i="1"/>
  <c r="E24" i="1" s="1"/>
  <c r="E23" i="1" s="1"/>
  <c r="E20" i="1"/>
  <c r="E18" i="1"/>
  <c r="E14" i="1"/>
  <c r="E12" i="1"/>
  <c r="E6" i="1"/>
  <c r="E30" i="1" l="1"/>
  <c r="E29" i="1" s="1"/>
  <c r="E22" i="1" s="1"/>
  <c r="E11" i="1"/>
  <c r="E10" i="1" s="1"/>
  <c r="E17" i="1"/>
  <c r="E16" i="1" s="1"/>
  <c r="E5" i="1"/>
  <c r="E4" i="1" s="1"/>
  <c r="E3" i="1" l="1"/>
  <c r="E41" i="1" s="1"/>
</calcChain>
</file>

<file path=xl/sharedStrings.xml><?xml version="1.0" encoding="utf-8"?>
<sst xmlns="http://schemas.openxmlformats.org/spreadsheetml/2006/main" count="119" uniqueCount="62">
  <si>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</si>
  <si>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</si>
  <si>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</si>
  <si>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</si>
  <si>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</si>
  <si>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</si>
  <si>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</si>
  <si>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2901-0800-9</t>
  </si>
  <si>
    <t>FORTALECIMIENTO DE LA CAPACIDAD TÉCNICO-CIENTÍFICA DE LOS LABORATORIOS Y GRUPOS DE CRIMINALÍSTICA DE LA FISCALÍA A NIVEL  NACIONAL</t>
  </si>
  <si>
    <t>2901-0800-9-0</t>
  </si>
  <si>
    <t>2901-0800-9-0-2901001</t>
  </si>
  <si>
    <t>SERVICIOS FORENSES AJUSTADOS A ESTÁNDARES DE CALIDAD NACIONAL E INTERNACIONAL.</t>
  </si>
  <si>
    <t>2901-0800-9-0-2901001-02</t>
  </si>
  <si>
    <t>ADQUISICIÓN DE BIENES Y SERVICIOS</t>
  </si>
  <si>
    <t>2901-0800-9-0-2901003</t>
  </si>
  <si>
    <t>LABORATORIO FORENSE DOTADOS</t>
  </si>
  <si>
    <t>2901-0800-9-0-2901003-02</t>
  </si>
  <si>
    <t>2901-0800-10</t>
  </si>
  <si>
    <t>FORTALECIMIENTO DE LAS INVESTIGACIONES DE LOS DELITOS CONTRA LOS RECURSOS NATURALES Y EL MEDIO AMBIENTE ADELANTADAS POR LA FISCALÍA A NIVEL  NACIONAL</t>
  </si>
  <si>
    <t>2901-0800-10-0</t>
  </si>
  <si>
    <t>2901-0800-10-0-2901001</t>
  </si>
  <si>
    <t>2901-0800-10-0-2901001-02</t>
  </si>
  <si>
    <t>2901-0800-10-0-2901003</t>
  </si>
  <si>
    <t>2901-0800-10-0-2901003-02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</si>
  <si>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</si>
  <si>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</si>
  <si>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</si>
  <si>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</si>
  <si>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</si>
  <si>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</si>
  <si>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</si>
  <si>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</si>
  <si>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</si>
  <si>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2999-0800-15</t>
  </si>
  <si>
    <t>MEJORAMIENTO DE LA INFRAESTRUCTURA FÍSICA DE LA FISCALÍA A NIVEL  NACIONAL</t>
  </si>
  <si>
    <t>2999-0800-15-0</t>
  </si>
  <si>
    <t>2999-0800-15-0-2999011</t>
  </si>
  <si>
    <t>SEDES ADECUADAS</t>
  </si>
  <si>
    <t>2999-0800-15-0-2999011-02</t>
  </si>
  <si>
    <t>2999-0800-17</t>
  </si>
  <si>
    <t>FORTALECIMIENTO DE LOS SERVICIOS DE TIC EN LA IMPLEMENTACIÓN DE LA ARQUITECTURA INSTITUCIONAL DE LA FISCALÍA A NIVEL  NACIONAL</t>
  </si>
  <si>
    <t>2999-0800-17-0</t>
  </si>
  <si>
    <t>2999-0800-17-0-2999011</t>
  </si>
  <si>
    <t>2999-0800-17-0-2999011-02</t>
  </si>
  <si>
    <t>2999-0800-17-0-2999065</t>
  </si>
  <si>
    <t>SERVICIOS DE INFORMACIÓN IMPLEMENTADOS</t>
  </si>
  <si>
    <t>2999-0800-17-0-2999065-02</t>
  </si>
  <si>
    <t>TOTAL INVERSIÓN</t>
  </si>
  <si>
    <t>SERVICIO DE INVESTIGACIÓN PENAL CRIMINALÍSTICA Y MEDICINA LEGAL</t>
  </si>
  <si>
    <t>SEDE CONSTRUIDA Y DOTADA</t>
  </si>
  <si>
    <t>2999-0800-15-0-2999054-02</t>
  </si>
  <si>
    <t>2999-0800-15-0-2999054</t>
  </si>
  <si>
    <t>FORTALECIMIENTO Y APROPIACIÓN DEL SISTEMA DE GESTIÓN EN EL MARCO DE LA ARQUITECTURA INSTITUCIONAL NACIONAL</t>
  </si>
  <si>
    <t>SERVICIO DE EDUCACIÓN INFORMAL PARA LA GESTIÓN ADMINISTRATIVA</t>
  </si>
  <si>
    <t>SERVICIO DE IMPLEMENTACIÓN SISTEMAS DE GESTIÓN</t>
  </si>
  <si>
    <t>2999-0800-18</t>
  </si>
  <si>
    <t>2999-0800-18-0</t>
  </si>
  <si>
    <t>2999-0800-18-0-2999061</t>
  </si>
  <si>
    <t>2999-0800-18-0-2999061-02</t>
  </si>
  <si>
    <t>2999-0800-18-0-2999063</t>
  </si>
  <si>
    <t>2999-0800-18-0-2999063-02</t>
  </si>
  <si>
    <t>DISTRIBUCIÓN CUOTA DE INVERSIÓN FGN
VIGENCIA 2020 - Decreto de Liquidación 2411 del 30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</si>
</sst>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horizontal="right" vertical="center"/>
    </xf>
    <xf numFmtId="165" fontId="4" fillId="5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horizontal="right" vertical="center"/>
    </xf>
    <xf numFmtId="165" fontId="2" fillId="6" borderId="1" xfId="1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65" fontId="2" fillId="6" borderId="2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view="pageBreakPreview" zoomScale="115" zoomScaleNormal="100" zoomScaleSheetLayoutView="115" workbookViewId="0">
      <selection sqref="A1:E1"/>
    </sheetView>
  </sheetViews>
  <sheetFormatPr baseColWidth="10" defaultColWidth="41" defaultRowHeight="42" customHeight="1" x14ac:dyDescent="0.25"/>
  <cols>
    <col min="1" max="1" width="21.28515625" style="1" bestFit="1" customWidth="1"/>
    <col min="2" max="2" width="4" bestFit="1" customWidth="1"/>
    <col min="3" max="3" width="3.85546875" bestFit="1" customWidth="1"/>
    <col min="4" max="4" width="52.85546875" customWidth="1"/>
    <col min="5" max="5" width="21.28515625" style="11" customWidth="1"/>
  </cols>
  <sheetData>
    <row r="1" spans="1:5" ht="42" customHeight="1" x14ac:dyDescent="0.25">
      <c r="A1" s="33" t="s">
        <v>61</v>
      </c>
      <c r="B1" s="34"/>
      <c r="C1" s="34"/>
      <c r="D1" s="34"/>
      <c r="E1" s="34"/>
    </row>
    <row r="2" spans="1:5" ht="4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5" ht="42" customHeight="1" x14ac:dyDescent="0.25">
      <c r="A3" s="19">
        <v>2901</v>
      </c>
      <c r="B3" s="20"/>
      <c r="C3" s="20" t="s">
        <v>5</v>
      </c>
      <c r="D3" s="21" t="s">
        <v>6</v>
      </c>
      <c r="E3" s="22">
        <f>+E4+E10+E16</f>
        <v>14295000000</v>
      </c>
    </row>
    <row r="4" spans="1:5" ht="42" customHeight="1" x14ac:dyDescent="0.25">
      <c r="A4" s="3" t="s">
        <v>7</v>
      </c>
      <c r="B4" s="6"/>
      <c r="C4" s="4" t="s">
        <v>5</v>
      </c>
      <c r="D4" s="5" t="s">
        <v>8</v>
      </c>
      <c r="E4" s="10">
        <f>+E5</f>
        <v>3295000000</v>
      </c>
    </row>
    <row r="5" spans="1:5" ht="42" customHeight="1" x14ac:dyDescent="0.25">
      <c r="A5" s="3" t="s">
        <v>9</v>
      </c>
      <c r="B5" s="6"/>
      <c r="C5" s="4" t="s">
        <v>5</v>
      </c>
      <c r="D5" s="5" t="s">
        <v>8</v>
      </c>
      <c r="E5" s="10">
        <f>+E6+E8</f>
        <v>3295000000</v>
      </c>
    </row>
    <row r="6" spans="1:5" ht="42" hidden="1" customHeight="1" x14ac:dyDescent="0.25">
      <c r="A6" s="7" t="s">
        <v>10</v>
      </c>
      <c r="B6" s="4"/>
      <c r="C6" s="4" t="s">
        <v>5</v>
      </c>
      <c r="D6" s="8" t="s">
        <v>11</v>
      </c>
      <c r="E6" s="10">
        <f>+E7</f>
        <v>0</v>
      </c>
    </row>
    <row r="7" spans="1:5" ht="42" hidden="1" customHeight="1" x14ac:dyDescent="0.25">
      <c r="A7" s="7" t="s">
        <v>12</v>
      </c>
      <c r="B7" s="4">
        <v>16</v>
      </c>
      <c r="C7" s="4" t="s">
        <v>5</v>
      </c>
      <c r="D7" s="8" t="s">
        <v>13</v>
      </c>
      <c r="E7" s="26"/>
    </row>
    <row r="8" spans="1:5" ht="42" customHeight="1" x14ac:dyDescent="0.25">
      <c r="A8" s="7" t="s">
        <v>14</v>
      </c>
      <c r="B8" s="4"/>
      <c r="C8" s="4" t="s">
        <v>5</v>
      </c>
      <c r="D8" s="8" t="s">
        <v>15</v>
      </c>
      <c r="E8" s="10">
        <f>+E9</f>
        <v>3295000000</v>
      </c>
    </row>
    <row r="9" spans="1:5" ht="42" customHeight="1" x14ac:dyDescent="0.25">
      <c r="A9" s="7" t="s">
        <v>16</v>
      </c>
      <c r="B9" s="4">
        <v>16</v>
      </c>
      <c r="C9" s="4" t="s">
        <v>5</v>
      </c>
      <c r="D9" s="8" t="s">
        <v>13</v>
      </c>
      <c r="E9" s="28">
        <f>3295000000</f>
        <v>3295000000</v>
      </c>
    </row>
    <row r="10" spans="1:5" ht="42" customHeight="1" x14ac:dyDescent="0.25">
      <c r="A10" s="3" t="s">
        <v>17</v>
      </c>
      <c r="B10" s="6"/>
      <c r="C10" s="4" t="s">
        <v>5</v>
      </c>
      <c r="D10" s="5" t="s">
        <v>18</v>
      </c>
      <c r="E10" s="10">
        <f>+E11</f>
        <v>100000000</v>
      </c>
    </row>
    <row r="11" spans="1:5" ht="42" customHeight="1" x14ac:dyDescent="0.25">
      <c r="A11" s="3" t="s">
        <v>19</v>
      </c>
      <c r="B11" s="6"/>
      <c r="C11" s="4" t="s">
        <v>5</v>
      </c>
      <c r="D11" s="5" t="s">
        <v>18</v>
      </c>
      <c r="E11" s="10">
        <f>+E12+E14</f>
        <v>100000000</v>
      </c>
    </row>
    <row r="12" spans="1:5" ht="42" hidden="1" customHeight="1" x14ac:dyDescent="0.25">
      <c r="A12" s="7" t="s">
        <v>20</v>
      </c>
      <c r="B12" s="4"/>
      <c r="C12" s="4" t="s">
        <v>5</v>
      </c>
      <c r="D12" s="8" t="s">
        <v>11</v>
      </c>
      <c r="E12" s="10">
        <f>+E13</f>
        <v>0</v>
      </c>
    </row>
    <row r="13" spans="1:5" ht="42" hidden="1" customHeight="1" x14ac:dyDescent="0.25">
      <c r="A13" s="7" t="s">
        <v>21</v>
      </c>
      <c r="B13" s="4">
        <v>16</v>
      </c>
      <c r="C13" s="4" t="s">
        <v>5</v>
      </c>
      <c r="D13" s="8" t="s">
        <v>13</v>
      </c>
      <c r="E13" s="26"/>
    </row>
    <row r="14" spans="1:5" ht="42" customHeight="1" x14ac:dyDescent="0.25">
      <c r="A14" s="7" t="s">
        <v>22</v>
      </c>
      <c r="B14" s="4"/>
      <c r="C14" s="4" t="s">
        <v>5</v>
      </c>
      <c r="D14" s="8" t="s">
        <v>15</v>
      </c>
      <c r="E14" s="29">
        <f>+E15</f>
        <v>100000000</v>
      </c>
    </row>
    <row r="15" spans="1:5" ht="42" customHeight="1" x14ac:dyDescent="0.25">
      <c r="A15" s="7" t="s">
        <v>23</v>
      </c>
      <c r="B15" s="4">
        <v>16</v>
      </c>
      <c r="C15" s="4" t="s">
        <v>5</v>
      </c>
      <c r="D15" s="8" t="s">
        <v>13</v>
      </c>
      <c r="E15" s="28">
        <f>100000000</f>
        <v>100000000</v>
      </c>
    </row>
    <row r="16" spans="1:5" ht="42" customHeight="1" x14ac:dyDescent="0.25">
      <c r="A16" s="3" t="s">
        <v>24</v>
      </c>
      <c r="B16" s="6"/>
      <c r="C16" s="4" t="s">
        <v>5</v>
      </c>
      <c r="D16" s="5" t="s">
        <v>25</v>
      </c>
      <c r="E16" s="29">
        <f>+E17</f>
        <v>10900000000</v>
      </c>
    </row>
    <row r="17" spans="1:5" ht="42" customHeight="1" x14ac:dyDescent="0.25">
      <c r="A17" s="12" t="s">
        <v>26</v>
      </c>
      <c r="B17" s="13"/>
      <c r="C17" s="14" t="s">
        <v>5</v>
      </c>
      <c r="D17" s="15" t="s">
        <v>25</v>
      </c>
      <c r="E17" s="32">
        <f>+E18+E20</f>
        <v>10900000000</v>
      </c>
    </row>
    <row r="18" spans="1:5" ht="42" hidden="1" customHeight="1" x14ac:dyDescent="0.25">
      <c r="A18" s="16" t="s">
        <v>27</v>
      </c>
      <c r="B18" s="4"/>
      <c r="C18" s="4" t="s">
        <v>5</v>
      </c>
      <c r="D18" s="8" t="s">
        <v>48</v>
      </c>
      <c r="E18" s="29">
        <f>+E19</f>
        <v>0</v>
      </c>
    </row>
    <row r="19" spans="1:5" ht="42" hidden="1" customHeight="1" x14ac:dyDescent="0.25">
      <c r="A19" s="16" t="s">
        <v>28</v>
      </c>
      <c r="B19" s="4">
        <v>16</v>
      </c>
      <c r="C19" s="4" t="s">
        <v>5</v>
      </c>
      <c r="D19" s="8" t="s">
        <v>13</v>
      </c>
      <c r="E19" s="28"/>
    </row>
    <row r="20" spans="1:5" ht="42" customHeight="1" x14ac:dyDescent="0.25">
      <c r="A20" s="16" t="s">
        <v>29</v>
      </c>
      <c r="B20" s="4"/>
      <c r="C20" s="4" t="s">
        <v>5</v>
      </c>
      <c r="D20" s="8" t="s">
        <v>30</v>
      </c>
      <c r="E20" s="29">
        <f>+E21</f>
        <v>10900000000</v>
      </c>
    </row>
    <row r="21" spans="1:5" ht="42" customHeight="1" x14ac:dyDescent="0.25">
      <c r="A21" s="16" t="s">
        <v>31</v>
      </c>
      <c r="B21" s="4">
        <v>16</v>
      </c>
      <c r="C21" s="4" t="s">
        <v>5</v>
      </c>
      <c r="D21" s="8" t="s">
        <v>13</v>
      </c>
      <c r="E21" s="28">
        <v>10900000000</v>
      </c>
    </row>
    <row r="22" spans="1:5" ht="42" customHeight="1" x14ac:dyDescent="0.25">
      <c r="A22" s="19">
        <v>2999</v>
      </c>
      <c r="B22" s="20"/>
      <c r="C22" s="20" t="s">
        <v>5</v>
      </c>
      <c r="D22" s="21" t="s">
        <v>32</v>
      </c>
      <c r="E22" s="22">
        <f>+E23+E29+E35</f>
        <v>78796575000</v>
      </c>
    </row>
    <row r="23" spans="1:5" ht="42" customHeight="1" x14ac:dyDescent="0.25">
      <c r="A23" s="17" t="s">
        <v>33</v>
      </c>
      <c r="B23" s="6"/>
      <c r="C23" s="4" t="s">
        <v>5</v>
      </c>
      <c r="D23" s="5" t="s">
        <v>34</v>
      </c>
      <c r="E23" s="10">
        <f>+E24+E27</f>
        <v>3500000000</v>
      </c>
    </row>
    <row r="24" spans="1:5" ht="42" customHeight="1" x14ac:dyDescent="0.25">
      <c r="A24" s="17" t="s">
        <v>35</v>
      </c>
      <c r="B24" s="6"/>
      <c r="C24" s="4" t="s">
        <v>5</v>
      </c>
      <c r="D24" s="5" t="s">
        <v>34</v>
      </c>
      <c r="E24" s="10">
        <f>+E25</f>
        <v>1700000000</v>
      </c>
    </row>
    <row r="25" spans="1:5" ht="42" customHeight="1" x14ac:dyDescent="0.25">
      <c r="A25" s="16" t="s">
        <v>36</v>
      </c>
      <c r="B25" s="4"/>
      <c r="C25" s="4" t="s">
        <v>5</v>
      </c>
      <c r="D25" s="8" t="s">
        <v>37</v>
      </c>
      <c r="E25" s="10">
        <f>+E26</f>
        <v>1700000000</v>
      </c>
    </row>
    <row r="26" spans="1:5" ht="42" customHeight="1" x14ac:dyDescent="0.25">
      <c r="A26" s="16" t="s">
        <v>38</v>
      </c>
      <c r="B26" s="4">
        <v>16</v>
      </c>
      <c r="C26" s="4" t="s">
        <v>5</v>
      </c>
      <c r="D26" s="8" t="s">
        <v>13</v>
      </c>
      <c r="E26" s="28">
        <v>1700000000</v>
      </c>
    </row>
    <row r="27" spans="1:5" ht="42" customHeight="1" x14ac:dyDescent="0.25">
      <c r="A27" s="27" t="s">
        <v>51</v>
      </c>
      <c r="B27" s="4"/>
      <c r="C27" s="4" t="s">
        <v>5</v>
      </c>
      <c r="D27" s="8" t="s">
        <v>49</v>
      </c>
      <c r="E27" s="29">
        <f>+E28</f>
        <v>1800000000</v>
      </c>
    </row>
    <row r="28" spans="1:5" ht="42" customHeight="1" x14ac:dyDescent="0.25">
      <c r="A28" s="27" t="s">
        <v>50</v>
      </c>
      <c r="B28" s="4">
        <v>16</v>
      </c>
      <c r="C28" s="4" t="s">
        <v>5</v>
      </c>
      <c r="D28" s="8" t="s">
        <v>13</v>
      </c>
      <c r="E28" s="28">
        <v>1800000000</v>
      </c>
    </row>
    <row r="29" spans="1:5" ht="42" customHeight="1" x14ac:dyDescent="0.25">
      <c r="A29" s="17" t="s">
        <v>39</v>
      </c>
      <c r="B29" s="6"/>
      <c r="C29" s="4" t="s">
        <v>5</v>
      </c>
      <c r="D29" s="5" t="s">
        <v>40</v>
      </c>
      <c r="E29" s="10">
        <f>+E30</f>
        <v>74796575000</v>
      </c>
    </row>
    <row r="30" spans="1:5" ht="42" customHeight="1" x14ac:dyDescent="0.25">
      <c r="A30" s="17" t="s">
        <v>41</v>
      </c>
      <c r="B30" s="6"/>
      <c r="C30" s="4" t="s">
        <v>5</v>
      </c>
      <c r="D30" s="5" t="s">
        <v>40</v>
      </c>
      <c r="E30" s="10">
        <f>+E31+E33</f>
        <v>74796575000</v>
      </c>
    </row>
    <row r="31" spans="1:5" ht="42" customHeight="1" x14ac:dyDescent="0.25">
      <c r="A31" s="16" t="s">
        <v>42</v>
      </c>
      <c r="B31" s="4"/>
      <c r="C31" s="4" t="s">
        <v>5</v>
      </c>
      <c r="D31" s="8" t="s">
        <v>37</v>
      </c>
      <c r="E31" s="10">
        <f>+E32</f>
        <v>56529965856</v>
      </c>
    </row>
    <row r="32" spans="1:5" ht="42" customHeight="1" x14ac:dyDescent="0.25">
      <c r="A32" s="16" t="s">
        <v>43</v>
      </c>
      <c r="B32" s="4">
        <v>16</v>
      </c>
      <c r="C32" s="4" t="s">
        <v>5</v>
      </c>
      <c r="D32" s="8" t="s">
        <v>13</v>
      </c>
      <c r="E32" s="28">
        <v>56529965856</v>
      </c>
    </row>
    <row r="33" spans="1:5" ht="42" customHeight="1" x14ac:dyDescent="0.25">
      <c r="A33" s="16" t="s">
        <v>44</v>
      </c>
      <c r="B33" s="4"/>
      <c r="C33" s="4" t="s">
        <v>5</v>
      </c>
      <c r="D33" s="8" t="s">
        <v>45</v>
      </c>
      <c r="E33" s="10">
        <f>+E34</f>
        <v>18266609144</v>
      </c>
    </row>
    <row r="34" spans="1:5" ht="42" customHeight="1" x14ac:dyDescent="0.25">
      <c r="A34" s="16" t="s">
        <v>46</v>
      </c>
      <c r="B34" s="4">
        <v>16</v>
      </c>
      <c r="C34" s="4" t="s">
        <v>5</v>
      </c>
      <c r="D34" s="8" t="s">
        <v>13</v>
      </c>
      <c r="E34" s="28">
        <v>18266609144</v>
      </c>
    </row>
    <row r="35" spans="1:5" ht="42" customHeight="1" x14ac:dyDescent="0.25">
      <c r="A35" s="30" t="s">
        <v>55</v>
      </c>
      <c r="B35" s="6"/>
      <c r="C35" s="4" t="s">
        <v>5</v>
      </c>
      <c r="D35" s="5" t="s">
        <v>52</v>
      </c>
      <c r="E35" s="10">
        <f>+E36</f>
        <v>500000000</v>
      </c>
    </row>
    <row r="36" spans="1:5" ht="42" customHeight="1" x14ac:dyDescent="0.25">
      <c r="A36" s="30" t="s">
        <v>56</v>
      </c>
      <c r="B36" s="6"/>
      <c r="C36" s="4" t="s">
        <v>5</v>
      </c>
      <c r="D36" s="5" t="s">
        <v>52</v>
      </c>
      <c r="E36" s="10">
        <f>+E37+E39</f>
        <v>500000000</v>
      </c>
    </row>
    <row r="37" spans="1:5" ht="42" customHeight="1" x14ac:dyDescent="0.25">
      <c r="A37" s="31" t="s">
        <v>57</v>
      </c>
      <c r="B37" s="4"/>
      <c r="C37" s="4" t="s">
        <v>5</v>
      </c>
      <c r="D37" s="8" t="s">
        <v>53</v>
      </c>
      <c r="E37" s="10">
        <f>+E38</f>
        <v>401527500</v>
      </c>
    </row>
    <row r="38" spans="1:5" ht="42" customHeight="1" x14ac:dyDescent="0.25">
      <c r="A38" s="31" t="s">
        <v>58</v>
      </c>
      <c r="B38" s="4">
        <v>16</v>
      </c>
      <c r="C38" s="4" t="s">
        <v>5</v>
      </c>
      <c r="D38" s="8" t="s">
        <v>13</v>
      </c>
      <c r="E38" s="28">
        <v>401527500</v>
      </c>
    </row>
    <row r="39" spans="1:5" ht="42" customHeight="1" x14ac:dyDescent="0.25">
      <c r="A39" s="31" t="s">
        <v>59</v>
      </c>
      <c r="B39" s="4"/>
      <c r="C39" s="4" t="s">
        <v>5</v>
      </c>
      <c r="D39" s="8" t="s">
        <v>54</v>
      </c>
      <c r="E39" s="10">
        <f>+E40</f>
        <v>98472500</v>
      </c>
    </row>
    <row r="40" spans="1:5" ht="42" customHeight="1" x14ac:dyDescent="0.25">
      <c r="A40" s="31" t="s">
        <v>60</v>
      </c>
      <c r="B40" s="4">
        <v>16</v>
      </c>
      <c r="C40" s="4" t="s">
        <v>5</v>
      </c>
      <c r="D40" s="8" t="s">
        <v>13</v>
      </c>
      <c r="E40" s="28">
        <v>98472500</v>
      </c>
    </row>
    <row r="41" spans="1:5" ht="30" customHeight="1" x14ac:dyDescent="0.25">
      <c r="A41" s="23" t="s">
        <v>47</v>
      </c>
      <c r="B41" s="18"/>
      <c r="C41" s="18"/>
      <c r="D41" s="24"/>
      <c r="E41" s="25">
        <f>+E3+E22</f>
        <v>93091575000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FISCALÍA</vt:lpstr>
      <vt:lpstr>FISCALÍA!Títulos_a_imprimir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2020-02-04T21:40:39Z</dcterms:created>
  <dcterms:modified xsi:type="dcterms:W3CDTF">2020-02-04T21:40:47Z</dcterms:modified>
</cp:coreProperties>
</file>