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filterPrivacy="1" defaultThemeVersion="166925"/>
  <xr:revisionPtr revIDLastSave="0" documentId="13_ncr:1_{986D7699-E901-4D5E-92C4-8FD344DF37A9}" xr6:coauthVersionLast="47" xr6:coauthVersionMax="47" xr10:uidLastSave="{00000000-0000-0000-0000-000000000000}"/>
  <bookViews>
    <workbookView xWindow="-110" yWindow="-110" windowWidth="19420" windowHeight="10420" xr2:uid="{83631FCE-CA4C-490A-9C4F-F745B4B00F83}"/>
  </bookViews>
  <sheets>
    <sheet name="FISCALÍ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2" l="1"/>
  <c r="E35" i="2"/>
  <c r="E33" i="2"/>
  <c r="E32" i="2" s="1"/>
  <c r="E31" i="2" s="1"/>
  <c r="E24" i="2" s="1"/>
  <c r="E29" i="2"/>
  <c r="E27" i="2"/>
  <c r="E26" i="2"/>
  <c r="E25" i="2"/>
  <c r="E22" i="2"/>
  <c r="E20" i="2"/>
  <c r="E18" i="2"/>
  <c r="E16" i="2"/>
  <c r="E14" i="2"/>
  <c r="E13" i="2" s="1"/>
  <c r="E12" i="2" s="1"/>
  <c r="E10" i="2"/>
  <c r="E8" i="2"/>
  <c r="E5" i="2" s="1"/>
  <c r="E4" i="2" s="1"/>
  <c r="E6" i="2"/>
  <c r="E3" i="2" l="1"/>
  <c r="E39" i="2" s="1"/>
</calcChain>
</file>

<file path=xl/sharedStrings.xml><?xml version="1.0" encoding="utf-8"?>
<sst xmlns="http://schemas.openxmlformats.org/spreadsheetml/2006/main" count="113" uniqueCount="48">
  <si>
    <t>IDENTIFICACION</t>
  </si>
  <si>
    <t>REC</t>
  </si>
  <si>
    <t>SIT</t>
  </si>
  <si>
    <t>CONCEPTO</t>
  </si>
  <si>
    <t>VALOR</t>
  </si>
  <si>
    <t>CSF</t>
  </si>
  <si>
    <t>EFECTIVIDAD DE LA INVESTIGACIÓN PENAL Y TÉCNICO CIENTÍFICA</t>
  </si>
  <si>
    <t>2901-0800-9</t>
  </si>
  <si>
    <t>FORTALECIMIENTO DE LA CAPACIDAD TÉCNICO-CIENTÍFICA DE LOS LABORATORIOS Y GRUPOS DE CRIMINALÍSTICA DE LA FISCALÍA A NIVEL  NACIONAL</t>
  </si>
  <si>
    <t>2901-0800-9-0</t>
  </si>
  <si>
    <t>ADQUISICIÓN DE BIENES Y SERVICIOS</t>
  </si>
  <si>
    <t>2901-0800-9-0-2901003</t>
  </si>
  <si>
    <t>LABORATORIO FORENSE DOTADOS</t>
  </si>
  <si>
    <t>2901-0800-9-0-2901003-02</t>
  </si>
  <si>
    <t>2901-0800-11</t>
  </si>
  <si>
    <t>FORTALECIMIENTO Y MODERNIZACIÓN TECNOLÓGICA DE LA POLICÍA JUDICIAL DE LA FGN PARA LA INVESTIGACIÓN PENAL A NIVEL   NACIONAL</t>
  </si>
  <si>
    <t>2901-0800-11-0</t>
  </si>
  <si>
    <t>2901-0800-11-0-2901006</t>
  </si>
  <si>
    <t>2901-0800-11-0-2901006-02</t>
  </si>
  <si>
    <t>2901-0800-11-0-2901017</t>
  </si>
  <si>
    <t>SALAS DE MONITOREO ADECUADA Y DOTADA</t>
  </si>
  <si>
    <t>2901-0800-11-0-2901017-02</t>
  </si>
  <si>
    <t>FORTALECIMIENTO DE LA GESTIÓN Y DIRECCIÓN DEL SECTOR FISCALÍA</t>
  </si>
  <si>
    <t>SEDES ADECUADAS</t>
  </si>
  <si>
    <t>2999-0800-17</t>
  </si>
  <si>
    <t>FORTALECIMIENTO DE LOS SERVICIOS DE TIC EN LA IMPLEMENTACIÓN DE LA ARQUITECTURA INSTITUCIONAL DE LA FISCALÍA A NIVEL  NACIONAL</t>
  </si>
  <si>
    <t>2999-0800-17-0</t>
  </si>
  <si>
    <t>2999-0800-17-0-2999011</t>
  </si>
  <si>
    <t>2999-0800-17-0-2999011-02</t>
  </si>
  <si>
    <t>2999-0800-17-0-2999065</t>
  </si>
  <si>
    <t>SERVICIOS DE INFORMACIÓN IMPLEMENTADOS</t>
  </si>
  <si>
    <t>2999-0800-17-0-2999065-02</t>
  </si>
  <si>
    <t>TOTAL INVERSIÓN</t>
  </si>
  <si>
    <t>SERVICIO DE INVESTIGACIÓN PENAL CRIMINALÍSTICA Y MEDICINA LEGAL</t>
  </si>
  <si>
    <t>2901-0800-9-0-2901001</t>
  </si>
  <si>
    <t>SERVICIOS FORENSES AJUSTADOS A ESTÁNDARES DE CALIDAD NACIONAL E INTERNACIONAL.</t>
  </si>
  <si>
    <t>2901-0800-9-0-2901001-02</t>
  </si>
  <si>
    <t>2901-0800-11-0-2901003</t>
  </si>
  <si>
    <t>2901-0800-11-0-2901003-02</t>
  </si>
  <si>
    <t>2999-0800-15</t>
  </si>
  <si>
    <t>MEJORAMIENTO DE LA INFRAESTRUCTURA FÍSICA DE LA FISCALÍA A NIVEL  NACIONAL</t>
  </si>
  <si>
    <t>2999-0800-15-0</t>
  </si>
  <si>
    <t>2999-0800-15-0-2999011</t>
  </si>
  <si>
    <t>2999-0800-15-0-2999011-02</t>
  </si>
  <si>
    <t>2999-0800-15-0-2999054</t>
  </si>
  <si>
    <t>SEDE CONSTRUIDA Y DOTADA</t>
  </si>
  <si>
    <t>2999-0800-15-0-2999054-02</t>
  </si>
  <si>
    <t>DISTRIBUCIÓN CUOTA DE INVERSIÓN - FISCALÍA GENERAL DE LA NACIÓN
VIGENCIA 2022 - Decreto de Liquidación 1793 del 21 de Diciembre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</si>
</sst>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5" fontId="0" fillId="0" borderId="0" xfId="1" applyNumberFormat="1" applyFont="1"/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165" fontId="2" fillId="2" borderId="7" xfId="1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center"/>
    </xf>
    <xf numFmtId="165" fontId="2" fillId="4" borderId="7" xfId="1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165" fontId="2" fillId="0" borderId="7" xfId="1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165" fontId="4" fillId="5" borderId="7" xfId="1" applyNumberFormat="1" applyFont="1" applyFill="1" applyBorder="1" applyAlignment="1">
      <alignment horizontal="right" vertical="center"/>
    </xf>
    <xf numFmtId="165" fontId="2" fillId="5" borderId="7" xfId="1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165" fontId="2" fillId="5" borderId="9" xfId="1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5" fontId="6" fillId="3" borderId="13" xfId="1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167A4-988F-47DD-B043-5D8E7B240CA8}">
  <dimension ref="A1:E39"/>
  <sheetViews>
    <sheetView showGridLines="0" tabSelected="1" zoomScaleNormal="100" workbookViewId="0">
      <selection sqref="A1:E1"/>
    </sheetView>
  </sheetViews>
  <sheetFormatPr baseColWidth="10" defaultColWidth="41" defaultRowHeight="42" customHeight="1" x14ac:dyDescent="0.35"/>
  <cols>
    <col min="1" max="1" width="21.26953125" style="1" bestFit="1" customWidth="1"/>
    <col min="2" max="2" width="4" bestFit="1" customWidth="1"/>
    <col min="3" max="3" width="3.81640625" bestFit="1" customWidth="1"/>
    <col min="4" max="4" width="52.81640625" customWidth="1"/>
    <col min="5" max="5" width="21.26953125" style="7" customWidth="1"/>
  </cols>
  <sheetData>
    <row r="1" spans="1:5" ht="42" customHeight="1" x14ac:dyDescent="0.35">
      <c r="A1" s="27" t="s">
        <v>47</v>
      </c>
      <c r="B1" s="28"/>
      <c r="C1" s="28"/>
      <c r="D1" s="28"/>
      <c r="E1" s="29"/>
    </row>
    <row r="2" spans="1:5" ht="22.5" customHeight="1" x14ac:dyDescent="0.35">
      <c r="A2" s="13" t="s">
        <v>0</v>
      </c>
      <c r="B2" s="2" t="s">
        <v>1</v>
      </c>
      <c r="C2" s="2" t="s">
        <v>2</v>
      </c>
      <c r="D2" s="2" t="s">
        <v>3</v>
      </c>
      <c r="E2" s="14" t="s">
        <v>4</v>
      </c>
    </row>
    <row r="3" spans="1:5" ht="24" customHeight="1" x14ac:dyDescent="0.35">
      <c r="A3" s="15">
        <v>2901</v>
      </c>
      <c r="B3" s="11"/>
      <c r="C3" s="11" t="s">
        <v>5</v>
      </c>
      <c r="D3" s="12" t="s">
        <v>6</v>
      </c>
      <c r="E3" s="16">
        <f>+E4+E12</f>
        <v>56005460000</v>
      </c>
    </row>
    <row r="4" spans="1:5" ht="31.5" x14ac:dyDescent="0.35">
      <c r="A4" s="17" t="s">
        <v>7</v>
      </c>
      <c r="B4" s="5"/>
      <c r="C4" s="3" t="s">
        <v>5</v>
      </c>
      <c r="D4" s="4" t="s">
        <v>8</v>
      </c>
      <c r="E4" s="18">
        <f>+E5</f>
        <v>13000000000</v>
      </c>
    </row>
    <row r="5" spans="1:5" ht="31.5" x14ac:dyDescent="0.35">
      <c r="A5" s="17" t="s">
        <v>9</v>
      </c>
      <c r="B5" s="5"/>
      <c r="C5" s="3" t="s">
        <v>5</v>
      </c>
      <c r="D5" s="4" t="s">
        <v>8</v>
      </c>
      <c r="E5" s="18">
        <f>+E6+E8+E10</f>
        <v>13000000000</v>
      </c>
    </row>
    <row r="6" spans="1:5" ht="20" x14ac:dyDescent="0.35">
      <c r="A6" s="19" t="s">
        <v>34</v>
      </c>
      <c r="B6" s="3"/>
      <c r="C6" s="3" t="s">
        <v>5</v>
      </c>
      <c r="D6" s="6" t="s">
        <v>35</v>
      </c>
      <c r="E6" s="18">
        <f>+E7</f>
        <v>427679828</v>
      </c>
    </row>
    <row r="7" spans="1:5" ht="14.5" x14ac:dyDescent="0.35">
      <c r="A7" s="19" t="s">
        <v>36</v>
      </c>
      <c r="B7" s="3">
        <v>16</v>
      </c>
      <c r="C7" s="3" t="s">
        <v>5</v>
      </c>
      <c r="D7" s="6" t="s">
        <v>10</v>
      </c>
      <c r="E7" s="20">
        <v>427679828</v>
      </c>
    </row>
    <row r="8" spans="1:5" ht="14.5" x14ac:dyDescent="0.35">
      <c r="A8" s="19" t="s">
        <v>11</v>
      </c>
      <c r="B8" s="3"/>
      <c r="C8" s="3" t="s">
        <v>5</v>
      </c>
      <c r="D8" s="6" t="s">
        <v>12</v>
      </c>
      <c r="E8" s="18">
        <f>+E9</f>
        <v>12572320172</v>
      </c>
    </row>
    <row r="9" spans="1:5" ht="14.5" x14ac:dyDescent="0.35">
      <c r="A9" s="19" t="s">
        <v>13</v>
      </c>
      <c r="B9" s="3">
        <v>16</v>
      </c>
      <c r="C9" s="3" t="s">
        <v>5</v>
      </c>
      <c r="D9" s="6" t="s">
        <v>10</v>
      </c>
      <c r="E9" s="20">
        <v>12572320172</v>
      </c>
    </row>
    <row r="10" spans="1:5" ht="14.5" x14ac:dyDescent="0.35">
      <c r="A10" s="19" t="s">
        <v>11</v>
      </c>
      <c r="B10" s="3"/>
      <c r="C10" s="3" t="s">
        <v>5</v>
      </c>
      <c r="D10" s="6" t="s">
        <v>12</v>
      </c>
      <c r="E10" s="18">
        <f>+E11</f>
        <v>0</v>
      </c>
    </row>
    <row r="11" spans="1:5" ht="14.5" x14ac:dyDescent="0.35">
      <c r="A11" s="19" t="s">
        <v>13</v>
      </c>
      <c r="B11" s="3">
        <v>11</v>
      </c>
      <c r="C11" s="3" t="s">
        <v>5</v>
      </c>
      <c r="D11" s="6" t="s">
        <v>10</v>
      </c>
      <c r="E11" s="20">
        <v>0</v>
      </c>
    </row>
    <row r="12" spans="1:5" ht="42" hidden="1" customHeight="1" x14ac:dyDescent="0.35">
      <c r="A12" s="17" t="s">
        <v>14</v>
      </c>
      <c r="B12" s="5"/>
      <c r="C12" s="3" t="s">
        <v>5</v>
      </c>
      <c r="D12" s="4" t="s">
        <v>15</v>
      </c>
      <c r="E12" s="21">
        <f>+E13</f>
        <v>43005460000</v>
      </c>
    </row>
    <row r="13" spans="1:5" ht="42" hidden="1" customHeight="1" x14ac:dyDescent="0.35">
      <c r="A13" s="22" t="s">
        <v>16</v>
      </c>
      <c r="B13" s="8"/>
      <c r="C13" s="9" t="s">
        <v>5</v>
      </c>
      <c r="D13" s="10" t="s">
        <v>15</v>
      </c>
      <c r="E13" s="23">
        <f>+E14+E16+E18+E20+E22</f>
        <v>43005460000</v>
      </c>
    </row>
    <row r="14" spans="1:5" ht="14.5" x14ac:dyDescent="0.35">
      <c r="A14" s="19" t="s">
        <v>37</v>
      </c>
      <c r="B14" s="3"/>
      <c r="C14" s="3" t="s">
        <v>5</v>
      </c>
      <c r="D14" s="6" t="s">
        <v>12</v>
      </c>
      <c r="E14" s="18">
        <f>+E15</f>
        <v>4571500000</v>
      </c>
    </row>
    <row r="15" spans="1:5" ht="14.5" x14ac:dyDescent="0.35">
      <c r="A15" s="19" t="s">
        <v>38</v>
      </c>
      <c r="B15" s="3">
        <v>11</v>
      </c>
      <c r="C15" s="3" t="s">
        <v>5</v>
      </c>
      <c r="D15" s="6" t="s">
        <v>10</v>
      </c>
      <c r="E15" s="20">
        <v>4571500000</v>
      </c>
    </row>
    <row r="16" spans="1:5" ht="18.75" customHeight="1" x14ac:dyDescent="0.35">
      <c r="A16" s="24" t="s">
        <v>17</v>
      </c>
      <c r="B16" s="3"/>
      <c r="C16" s="3" t="s">
        <v>5</v>
      </c>
      <c r="D16" s="6" t="s">
        <v>33</v>
      </c>
      <c r="E16" s="21">
        <f>+E17</f>
        <v>2289560000</v>
      </c>
    </row>
    <row r="17" spans="1:5" ht="14.5" x14ac:dyDescent="0.35">
      <c r="A17" s="24" t="s">
        <v>18</v>
      </c>
      <c r="B17" s="3">
        <v>11</v>
      </c>
      <c r="C17" s="3" t="s">
        <v>5</v>
      </c>
      <c r="D17" s="6" t="s">
        <v>10</v>
      </c>
      <c r="E17" s="20">
        <v>2289560000</v>
      </c>
    </row>
    <row r="18" spans="1:5" ht="14.5" x14ac:dyDescent="0.35">
      <c r="A18" s="24" t="s">
        <v>19</v>
      </c>
      <c r="B18" s="3"/>
      <c r="C18" s="3" t="s">
        <v>5</v>
      </c>
      <c r="D18" s="6" t="s">
        <v>20</v>
      </c>
      <c r="E18" s="21">
        <f>+E19</f>
        <v>3138940000</v>
      </c>
    </row>
    <row r="19" spans="1:5" ht="14.5" x14ac:dyDescent="0.35">
      <c r="A19" s="24" t="s">
        <v>21</v>
      </c>
      <c r="B19" s="3">
        <v>11</v>
      </c>
      <c r="C19" s="3" t="s">
        <v>5</v>
      </c>
      <c r="D19" s="6" t="s">
        <v>10</v>
      </c>
      <c r="E19" s="20">
        <v>3138940000</v>
      </c>
    </row>
    <row r="20" spans="1:5" ht="14.5" x14ac:dyDescent="0.35">
      <c r="A20" s="24" t="s">
        <v>19</v>
      </c>
      <c r="B20" s="3"/>
      <c r="C20" s="3" t="s">
        <v>5</v>
      </c>
      <c r="D20" s="6" t="s">
        <v>20</v>
      </c>
      <c r="E20" s="21">
        <f>+E21</f>
        <v>5000000000</v>
      </c>
    </row>
    <row r="21" spans="1:5" ht="14.5" x14ac:dyDescent="0.35">
      <c r="A21" s="24" t="s">
        <v>21</v>
      </c>
      <c r="B21" s="3">
        <v>13</v>
      </c>
      <c r="C21" s="3" t="s">
        <v>5</v>
      </c>
      <c r="D21" s="6" t="s">
        <v>10</v>
      </c>
      <c r="E21" s="20">
        <v>5000000000</v>
      </c>
    </row>
    <row r="22" spans="1:5" ht="14.5" x14ac:dyDescent="0.35">
      <c r="A22" s="24" t="s">
        <v>19</v>
      </c>
      <c r="B22" s="3"/>
      <c r="C22" s="3" t="s">
        <v>5</v>
      </c>
      <c r="D22" s="6" t="s">
        <v>20</v>
      </c>
      <c r="E22" s="21">
        <f>+E23</f>
        <v>28005460000</v>
      </c>
    </row>
    <row r="23" spans="1:5" ht="14.5" x14ac:dyDescent="0.35">
      <c r="A23" s="24" t="s">
        <v>21</v>
      </c>
      <c r="B23" s="3">
        <v>16</v>
      </c>
      <c r="C23" s="3" t="s">
        <v>5</v>
      </c>
      <c r="D23" s="6" t="s">
        <v>10</v>
      </c>
      <c r="E23" s="20">
        <v>28005460000</v>
      </c>
    </row>
    <row r="24" spans="1:5" ht="21" x14ac:dyDescent="0.35">
      <c r="A24" s="15">
        <v>2999</v>
      </c>
      <c r="B24" s="11"/>
      <c r="C24" s="11" t="s">
        <v>5</v>
      </c>
      <c r="D24" s="12" t="s">
        <v>22</v>
      </c>
      <c r="E24" s="16">
        <f>+E25+E31</f>
        <v>83350540001</v>
      </c>
    </row>
    <row r="25" spans="1:5" ht="29.25" customHeight="1" x14ac:dyDescent="0.35">
      <c r="A25" s="25" t="s">
        <v>39</v>
      </c>
      <c r="B25" s="5"/>
      <c r="C25" s="3" t="s">
        <v>5</v>
      </c>
      <c r="D25" s="4" t="s">
        <v>40</v>
      </c>
      <c r="E25" s="18">
        <f>+E26</f>
        <v>10000000000</v>
      </c>
    </row>
    <row r="26" spans="1:5" ht="26.25" customHeight="1" x14ac:dyDescent="0.35">
      <c r="A26" s="25" t="s">
        <v>41</v>
      </c>
      <c r="B26" s="5"/>
      <c r="C26" s="3" t="s">
        <v>5</v>
      </c>
      <c r="D26" s="4" t="s">
        <v>40</v>
      </c>
      <c r="E26" s="18">
        <f>+E30+E28</f>
        <v>10000000000</v>
      </c>
    </row>
    <row r="27" spans="1:5" ht="16.5" customHeight="1" x14ac:dyDescent="0.35">
      <c r="A27" s="24" t="s">
        <v>42</v>
      </c>
      <c r="B27" s="3"/>
      <c r="C27" s="3" t="s">
        <v>5</v>
      </c>
      <c r="D27" s="6" t="s">
        <v>23</v>
      </c>
      <c r="E27" s="18">
        <f>+E28</f>
        <v>1036913016</v>
      </c>
    </row>
    <row r="28" spans="1:5" ht="16.5" customHeight="1" x14ac:dyDescent="0.35">
      <c r="A28" s="24" t="s">
        <v>43</v>
      </c>
      <c r="B28" s="3">
        <v>11</v>
      </c>
      <c r="C28" s="3" t="s">
        <v>5</v>
      </c>
      <c r="D28" s="6" t="s">
        <v>10</v>
      </c>
      <c r="E28" s="20">
        <v>1036913016</v>
      </c>
    </row>
    <row r="29" spans="1:5" ht="16.5" customHeight="1" x14ac:dyDescent="0.35">
      <c r="A29" s="24" t="s">
        <v>44</v>
      </c>
      <c r="B29" s="3"/>
      <c r="C29" s="3" t="s">
        <v>5</v>
      </c>
      <c r="D29" s="6" t="s">
        <v>45</v>
      </c>
      <c r="E29" s="21">
        <f>+E30</f>
        <v>8963086984</v>
      </c>
    </row>
    <row r="30" spans="1:5" ht="16.5" customHeight="1" x14ac:dyDescent="0.35">
      <c r="A30" s="24" t="s">
        <v>46</v>
      </c>
      <c r="B30" s="3">
        <v>11</v>
      </c>
      <c r="C30" s="3" t="s">
        <v>5</v>
      </c>
      <c r="D30" s="6" t="s">
        <v>10</v>
      </c>
      <c r="E30" s="20">
        <v>8963086984</v>
      </c>
    </row>
    <row r="31" spans="1:5" ht="37.5" customHeight="1" x14ac:dyDescent="0.35">
      <c r="A31" s="25" t="s">
        <v>24</v>
      </c>
      <c r="B31" s="5"/>
      <c r="C31" s="3" t="s">
        <v>5</v>
      </c>
      <c r="D31" s="4" t="s">
        <v>25</v>
      </c>
      <c r="E31" s="18">
        <f>+E32</f>
        <v>73350540001</v>
      </c>
    </row>
    <row r="32" spans="1:5" ht="37.5" customHeight="1" x14ac:dyDescent="0.35">
      <c r="A32" s="25" t="s">
        <v>26</v>
      </c>
      <c r="B32" s="5"/>
      <c r="C32" s="3" t="s">
        <v>5</v>
      </c>
      <c r="D32" s="4" t="s">
        <v>25</v>
      </c>
      <c r="E32" s="18">
        <f>+E33+E35+E37</f>
        <v>73350540001</v>
      </c>
    </row>
    <row r="33" spans="1:5" ht="17.25" customHeight="1" x14ac:dyDescent="0.35">
      <c r="A33" s="24" t="s">
        <v>27</v>
      </c>
      <c r="B33" s="3"/>
      <c r="C33" s="3" t="s">
        <v>5</v>
      </c>
      <c r="D33" s="6" t="s">
        <v>23</v>
      </c>
      <c r="E33" s="18">
        <f>+E34</f>
        <v>56195695752.599998</v>
      </c>
    </row>
    <row r="34" spans="1:5" ht="19.5" customHeight="1" x14ac:dyDescent="0.35">
      <c r="A34" s="24" t="s">
        <v>28</v>
      </c>
      <c r="B34" s="3">
        <v>16</v>
      </c>
      <c r="C34" s="3" t="s">
        <v>5</v>
      </c>
      <c r="D34" s="6" t="s">
        <v>10</v>
      </c>
      <c r="E34" s="20">
        <v>56195695752.599998</v>
      </c>
    </row>
    <row r="35" spans="1:5" ht="19.5" customHeight="1" x14ac:dyDescent="0.35">
      <c r="A35" s="24" t="s">
        <v>29</v>
      </c>
      <c r="B35" s="3"/>
      <c r="C35" s="3" t="s">
        <v>5</v>
      </c>
      <c r="D35" s="6" t="s">
        <v>30</v>
      </c>
      <c r="E35" s="18">
        <f>+E36</f>
        <v>17154844248.4</v>
      </c>
    </row>
    <row r="36" spans="1:5" ht="19.5" customHeight="1" x14ac:dyDescent="0.35">
      <c r="A36" s="24" t="s">
        <v>31</v>
      </c>
      <c r="B36" s="3">
        <v>16</v>
      </c>
      <c r="C36" s="3" t="s">
        <v>5</v>
      </c>
      <c r="D36" s="6" t="s">
        <v>10</v>
      </c>
      <c r="E36" s="20">
        <v>17154844248.4</v>
      </c>
    </row>
    <row r="37" spans="1:5" ht="19.5" customHeight="1" x14ac:dyDescent="0.35">
      <c r="A37" s="24" t="s">
        <v>29</v>
      </c>
      <c r="B37" s="3"/>
      <c r="C37" s="3" t="s">
        <v>5</v>
      </c>
      <c r="D37" s="6" t="s">
        <v>30</v>
      </c>
      <c r="E37" s="18">
        <f>+E38</f>
        <v>0</v>
      </c>
    </row>
    <row r="38" spans="1:5" ht="19.5" customHeight="1" x14ac:dyDescent="0.35">
      <c r="A38" s="24" t="s">
        <v>31</v>
      </c>
      <c r="B38" s="3">
        <v>11</v>
      </c>
      <c r="C38" s="3" t="s">
        <v>5</v>
      </c>
      <c r="D38" s="6" t="s">
        <v>10</v>
      </c>
      <c r="E38" s="20">
        <v>0</v>
      </c>
    </row>
    <row r="39" spans="1:5" ht="19.5" customHeight="1" thickBot="1" x14ac:dyDescent="0.4">
      <c r="A39" s="30" t="s">
        <v>32</v>
      </c>
      <c r="B39" s="31"/>
      <c r="C39" s="31"/>
      <c r="D39" s="32"/>
      <c r="E39" s="26">
        <f>+E3+E24</f>
        <v>139356000001</v>
      </c>
    </row>
  </sheetData>
  <mergeCells count="2">
    <mergeCell ref="A1:E1"/>
    <mergeCell ref="A39:D39"/>
  </mergeCells>
  <pageMargins left="0.7" right="0.7" top="0.75" bottom="0.75" header="0.3" footer="0.3"/>
  <pageSetup scale="88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FISCALÍA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2022-01-31T16:56:30Z</dcterms:created>
  <dcterms:modified xsi:type="dcterms:W3CDTF">2022-01-31T16:56:38Z</dcterms:modified>
</cp:coreProperties>
</file>