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mortizr\Documents\PRESUPUESTO BACKUP OCTUBRE 2020\PRESUPUESTO 2025\EXCEL 2025\PRESUPUESTO 2025 PRENSA\FEAB 2025\"/>
    </mc:Choice>
  </mc:AlternateContent>
  <bookViews>
    <workbookView xWindow="0" yWindow="0" windowWidth="28800" windowHeight="11115"/>
  </bookViews>
  <sheets>
    <sheet name="PRESUPUESTO 2025-FEAB" sheetId="1" r:id="rId1"/>
  </sheets>
  <definedNames>
    <definedName name="_xlnm._FilterDatabase" localSheetId="0" hidden="1">'PRESUPUESTO 2025-FEAB'!$A$6:$I$40</definedName>
    <definedName name="_xlnm.Print_Area" localSheetId="0">'PRESUPUESTO 2025-FEAB'!$A$1:$I$39</definedName>
    <definedName name="_xlnm.Print_Titles" localSheetId="0">'PRESUPUESTO 2025-FEAB'!$1:$6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H38" i="1"/>
  <c r="H37" i="1" s="1"/>
  <c r="I37" i="1" s="1"/>
  <c r="I36" i="1"/>
  <c r="H35" i="1"/>
  <c r="H34" i="1" s="1"/>
  <c r="I34" i="1" s="1"/>
  <c r="I33" i="1"/>
  <c r="I32" i="1"/>
  <c r="H32" i="1"/>
  <c r="H31" i="1"/>
  <c r="H30" i="1" s="1"/>
  <c r="I25" i="1"/>
  <c r="I24" i="1"/>
  <c r="I23" i="1"/>
  <c r="H23" i="1"/>
  <c r="I21" i="1"/>
  <c r="I20" i="1"/>
  <c r="I18" i="1"/>
  <c r="I17" i="1"/>
  <c r="H16" i="1"/>
  <c r="I16" i="1" s="1"/>
  <c r="I14" i="1"/>
  <c r="I13" i="1"/>
  <c r="H11" i="1"/>
  <c r="H29" i="1" l="1"/>
  <c r="I30" i="1"/>
  <c r="I35" i="1"/>
  <c r="I11" i="1"/>
  <c r="I31" i="1"/>
  <c r="I38" i="1"/>
  <c r="H27" i="1" l="1"/>
  <c r="I29" i="1"/>
  <c r="I27" i="1" l="1"/>
  <c r="H10" i="1"/>
  <c r="I10" i="1" s="1"/>
</calcChain>
</file>

<file path=xl/sharedStrings.xml><?xml version="1.0" encoding="utf-8"?>
<sst xmlns="http://schemas.openxmlformats.org/spreadsheetml/2006/main" count="68" uniqueCount="39">
  <si>
    <t xml:space="preserve"> FONDO ESPECIAL PARA LA ADMINISTRACIÓN DE BIENES DE LA FISCALÍA GENERAL DE LA NACIÓN </t>
  </si>
  <si>
    <t>ANEXO - PRESUPUESTO GENERAL DE LA NACION - 2025</t>
  </si>
  <si>
    <t>CTA
PROG</t>
  </si>
  <si>
    <t>SUBC
SUBP</t>
  </si>
  <si>
    <t>OBJG
PROY</t>
  </si>
  <si>
    <t>ORD
SPRY</t>
  </si>
  <si>
    <t>REC</t>
  </si>
  <si>
    <t>CONCEPTO</t>
  </si>
  <si>
    <t>APORTE NACIONAL</t>
  </si>
  <si>
    <t>RECURSOS PROPIOS</t>
  </si>
  <si>
    <t>TOTAL</t>
  </si>
  <si>
    <t>SECCION: 2904</t>
  </si>
  <si>
    <t xml:space="preserve">FONDO ESPECIAL PARA LA ADMINISTRACIÓN DE BIENES DE LA FISCALÍA GENERAL DE LA NACIÓN </t>
  </si>
  <si>
    <t>TOTAL PRESUPUESTO</t>
  </si>
  <si>
    <t>A. FUNCIONAMIENTO</t>
  </si>
  <si>
    <t>02</t>
  </si>
  <si>
    <t>ADQUISICIÓN DE BIENES  Y SERVICIOS</t>
  </si>
  <si>
    <t>FONDOS ESPECIALES</t>
  </si>
  <si>
    <t>08</t>
  </si>
  <si>
    <t>GASTOS POR TRIBUTOS, MULTAS, SANCIONES E INTERESES DE MORA</t>
  </si>
  <si>
    <t>01</t>
  </si>
  <si>
    <t>IMPUESTOS</t>
  </si>
  <si>
    <t>03</t>
  </si>
  <si>
    <t>TASAS Y DERECHOS ADMINISTRATIVOS</t>
  </si>
  <si>
    <t>04</t>
  </si>
  <si>
    <t>CONTRIBUCIONES</t>
  </si>
  <si>
    <t>CUOTA DE FISCALIZACIÓN Y AUDITAJE</t>
  </si>
  <si>
    <t>C. INVERSION</t>
  </si>
  <si>
    <t>FORTALECIMIENTO Y APOYO A LA GESTIÓN INSTITUCIONAL DEL SECTOR FISCALÍA</t>
  </si>
  <si>
    <t>2999</t>
  </si>
  <si>
    <t>0800</t>
  </si>
  <si>
    <t>INTERSUBSECTORIAL JUSTICIA</t>
  </si>
  <si>
    <t>MEJORAMIENTO DE LA INFRAESTRUCTURA FÍSICA DE LA FISCALÍA A NIVEL NACIONAL</t>
  </si>
  <si>
    <t>5</t>
  </si>
  <si>
    <t>20111D</t>
  </si>
  <si>
    <t>2. SEGURIDAD HUMANA Y JUSTICIA SOCIAL / D. CAPACIDADES Y LA OFERTA DEL SISTEMA DE JUSTICIA</t>
  </si>
  <si>
    <t>AMPLIACION DE LA INFRAESTRUCTURA FÍSICA EN LA FISCALÍA GENERAL DE LA NACIÓN A NIVEL NACIONAL</t>
  </si>
  <si>
    <t>24</t>
  </si>
  <si>
    <t>FORTALECIMIENTO DE LAS CAPACIDADES 
TECNOLÓGICAS DE LA FGN PARA LA
IMPLEMENTACiÓN DE LA ARQUITECTURA
INSTITUCIONAL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</si>
</sst>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2"/>
      <name val="Arial1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3" fontId="4" fillId="0" borderId="10" xfId="0" applyNumberFormat="1" applyFont="1" applyBorder="1" applyAlignment="1">
      <alignment horizontal="center" vertical="center" wrapText="1" readingOrder="1"/>
    </xf>
    <xf numFmtId="3" fontId="4" fillId="0" borderId="11" xfId="0" applyNumberFormat="1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vertical="center" wrapText="1" readingOrder="1"/>
    </xf>
    <xf numFmtId="3" fontId="4" fillId="0" borderId="13" xfId="0" applyNumberFormat="1" applyFont="1" applyBorder="1" applyAlignment="1">
      <alignment horizontal="center" vertical="center" wrapText="1" readingOrder="1"/>
    </xf>
    <xf numFmtId="3" fontId="4" fillId="0" borderId="14" xfId="0" applyNumberFormat="1" applyFont="1" applyBorder="1" applyAlignment="1">
      <alignment horizontal="center" vertical="center" wrapText="1" readingOrder="1"/>
    </xf>
    <xf numFmtId="3" fontId="5" fillId="0" borderId="13" xfId="0" applyNumberFormat="1" applyFont="1" applyBorder="1" applyAlignment="1">
      <alignment horizontal="right" vertical="center" wrapText="1" readingOrder="1"/>
    </xf>
    <xf numFmtId="3" fontId="5" fillId="0" borderId="14" xfId="0" applyNumberFormat="1" applyFont="1" applyBorder="1" applyAlignment="1">
      <alignment horizontal="right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left" vertical="center" wrapText="1" readingOrder="1"/>
    </xf>
    <xf numFmtId="3" fontId="6" fillId="0" borderId="13" xfId="0" applyNumberFormat="1" applyFont="1" applyBorder="1" applyAlignment="1">
      <alignment horizontal="right" vertical="center" wrapText="1" readingOrder="1"/>
    </xf>
    <xf numFmtId="3" fontId="6" fillId="0" borderId="14" xfId="0" applyNumberFormat="1" applyFont="1" applyBorder="1" applyAlignment="1">
      <alignment horizontal="right" vertical="center" wrapText="1" readingOrder="1"/>
    </xf>
    <xf numFmtId="49" fontId="5" fillId="0" borderId="12" xfId="0" applyNumberFormat="1" applyFont="1" applyBorder="1" applyAlignment="1">
      <alignment horizontal="center" vertical="center" wrapText="1" readingOrder="1"/>
    </xf>
    <xf numFmtId="49" fontId="5" fillId="0" borderId="13" xfId="0" applyNumberFormat="1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left" vertical="center" wrapText="1" readingOrder="1"/>
    </xf>
    <xf numFmtId="3" fontId="5" fillId="0" borderId="16" xfId="0" applyNumberFormat="1" applyFont="1" applyBorder="1" applyAlignment="1">
      <alignment horizontal="right" vertical="center" wrapText="1" readingOrder="1"/>
    </xf>
    <xf numFmtId="3" fontId="6" fillId="0" borderId="16" xfId="0" applyNumberFormat="1" applyFont="1" applyBorder="1" applyAlignment="1">
      <alignment horizontal="right" vertical="center" wrapText="1" readingOrder="1"/>
    </xf>
    <xf numFmtId="3" fontId="6" fillId="0" borderId="17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4" fontId="6" fillId="0" borderId="0" xfId="0" applyNumberFormat="1" applyFont="1" applyAlignment="1">
      <alignment horizontal="right" vertical="center" wrapText="1" readingOrder="1"/>
    </xf>
    <xf numFmtId="0" fontId="9" fillId="0" borderId="0" xfId="0" applyFont="1"/>
    <xf numFmtId="0" fontId="10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abSelected="1" zoomScaleNormal="100" zoomScaleSheetLayoutView="110" workbookViewId="0"/>
  </sheetViews>
  <sheetFormatPr baseColWidth="10" defaultRowHeight="15"/>
  <cols>
    <col min="1" max="1" width="7" style="4" customWidth="1"/>
    <col min="2" max="2" width="6.28515625" style="4" customWidth="1"/>
    <col min="3" max="3" width="6.140625" style="4" customWidth="1"/>
    <col min="4" max="4" width="9.85546875" style="4" customWidth="1"/>
    <col min="5" max="5" width="6.7109375" style="4" customWidth="1"/>
    <col min="6" max="6" width="35.42578125" style="4" customWidth="1"/>
    <col min="7" max="7" width="11.5703125" style="4" customWidth="1"/>
    <col min="8" max="8" width="16.5703125" style="4" bestFit="1" customWidth="1"/>
    <col min="9" max="9" width="17.28515625" style="4" customWidth="1"/>
    <col min="10" max="11" width="27.5703125" style="4" customWidth="1"/>
    <col min="12" max="23" width="18.85546875" style="4" customWidth="1"/>
    <col min="24" max="24" width="11.42578125" style="4" customWidth="1"/>
    <col min="25" max="25" width="13.42578125" style="4" customWidth="1"/>
    <col min="26" max="16384" width="11.42578125" style="4"/>
  </cols>
  <sheetData>
    <row r="1" spans="1:9">
      <c r="A1" s="1"/>
      <c r="B1" s="2"/>
      <c r="C1" s="2"/>
      <c r="D1" s="2"/>
      <c r="E1" s="2"/>
      <c r="F1" s="2"/>
      <c r="G1" s="2"/>
      <c r="H1" s="2"/>
      <c r="I1" s="3"/>
    </row>
    <row r="2" spans="1:9" ht="35.25" customHeight="1">
      <c r="A2" s="47" t="s">
        <v>0</v>
      </c>
      <c r="B2" s="48"/>
      <c r="C2" s="48"/>
      <c r="D2" s="48"/>
      <c r="E2" s="48"/>
      <c r="F2" s="48"/>
      <c r="G2" s="48"/>
      <c r="H2" s="48"/>
      <c r="I2" s="49"/>
    </row>
    <row r="3" spans="1:9">
      <c r="A3" s="5"/>
      <c r="I3" s="6"/>
    </row>
    <row r="4" spans="1:9" ht="21" customHeight="1">
      <c r="A4" s="7" t="s">
        <v>1</v>
      </c>
      <c r="I4" s="6"/>
    </row>
    <row r="5" spans="1:9" ht="21" customHeight="1" thickBot="1">
      <c r="A5" s="7"/>
      <c r="I5" s="6"/>
    </row>
    <row r="6" spans="1:9" ht="24.75" thickBot="1">
      <c r="A6" s="8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10" t="s">
        <v>10</v>
      </c>
    </row>
    <row r="7" spans="1:9">
      <c r="A7" s="11"/>
      <c r="B7" s="12"/>
      <c r="C7" s="12"/>
      <c r="D7" s="12"/>
      <c r="E7" s="12"/>
      <c r="F7" s="12"/>
      <c r="G7" s="13"/>
      <c r="H7" s="13"/>
      <c r="I7" s="14"/>
    </row>
    <row r="8" spans="1:9">
      <c r="A8" s="15"/>
      <c r="B8" s="16"/>
      <c r="C8" s="16"/>
      <c r="D8" s="16"/>
      <c r="E8" s="16"/>
      <c r="F8" s="17" t="s">
        <v>11</v>
      </c>
      <c r="G8" s="18"/>
      <c r="H8" s="18"/>
      <c r="I8" s="19"/>
    </row>
    <row r="9" spans="1:9" ht="49.5" customHeight="1">
      <c r="A9" s="15"/>
      <c r="B9" s="16"/>
      <c r="C9" s="16"/>
      <c r="D9" s="16"/>
      <c r="E9" s="16"/>
      <c r="F9" s="17" t="s">
        <v>12</v>
      </c>
      <c r="G9" s="18"/>
      <c r="H9" s="18"/>
      <c r="I9" s="19"/>
    </row>
    <row r="10" spans="1:9">
      <c r="A10" s="15"/>
      <c r="B10" s="16"/>
      <c r="C10" s="16"/>
      <c r="D10" s="16"/>
      <c r="E10" s="16"/>
      <c r="F10" s="17" t="s">
        <v>13</v>
      </c>
      <c r="G10" s="20"/>
      <c r="H10" s="20">
        <f>SUM(H11,H27)</f>
        <v>38845955000</v>
      </c>
      <c r="I10" s="21">
        <f>+H10</f>
        <v>38845955000</v>
      </c>
    </row>
    <row r="11" spans="1:9">
      <c r="A11" s="15"/>
      <c r="B11" s="16"/>
      <c r="C11" s="16"/>
      <c r="D11" s="16"/>
      <c r="E11" s="16"/>
      <c r="F11" s="17" t="s">
        <v>14</v>
      </c>
      <c r="G11" s="20"/>
      <c r="H11" s="20">
        <f>+H13+H16</f>
        <v>19569955000</v>
      </c>
      <c r="I11" s="21">
        <f>+H11</f>
        <v>19569955000</v>
      </c>
    </row>
    <row r="12" spans="1:9" ht="15" customHeight="1">
      <c r="A12" s="15"/>
      <c r="B12" s="16"/>
      <c r="C12" s="16"/>
      <c r="D12" s="16"/>
      <c r="E12" s="16"/>
      <c r="F12" s="17"/>
      <c r="G12" s="18"/>
      <c r="H12" s="18"/>
      <c r="I12" s="19"/>
    </row>
    <row r="13" spans="1:9">
      <c r="A13" s="22" t="s">
        <v>15</v>
      </c>
      <c r="B13" s="23"/>
      <c r="C13" s="23"/>
      <c r="D13" s="23"/>
      <c r="E13" s="24"/>
      <c r="F13" s="17" t="s">
        <v>16</v>
      </c>
      <c r="G13" s="20"/>
      <c r="H13" s="20">
        <v>18904156000</v>
      </c>
      <c r="I13" s="21">
        <f>+H13</f>
        <v>18904156000</v>
      </c>
    </row>
    <row r="14" spans="1:9" ht="15" customHeight="1">
      <c r="A14" s="15"/>
      <c r="B14" s="16"/>
      <c r="C14" s="16"/>
      <c r="D14" s="16"/>
      <c r="E14" s="24">
        <v>26</v>
      </c>
      <c r="F14" s="25" t="s">
        <v>17</v>
      </c>
      <c r="G14" s="18"/>
      <c r="H14" s="26">
        <v>18904156000</v>
      </c>
      <c r="I14" s="27">
        <f>+H14</f>
        <v>18904156000</v>
      </c>
    </row>
    <row r="15" spans="1:9" ht="15" customHeight="1">
      <c r="A15" s="15"/>
      <c r="B15" s="16"/>
      <c r="C15" s="16"/>
      <c r="D15" s="16"/>
      <c r="E15" s="16"/>
      <c r="F15" s="17"/>
      <c r="G15" s="18"/>
      <c r="H15" s="18"/>
      <c r="I15" s="19"/>
    </row>
    <row r="16" spans="1:9" ht="35.25" customHeight="1">
      <c r="A16" s="28" t="s">
        <v>18</v>
      </c>
      <c r="B16" s="23"/>
      <c r="C16" s="23"/>
      <c r="D16" s="23"/>
      <c r="E16" s="24"/>
      <c r="F16" s="17" t="s">
        <v>19</v>
      </c>
      <c r="G16" s="26"/>
      <c r="H16" s="20">
        <f>SUM(H17,H20,H23)</f>
        <v>665799000</v>
      </c>
      <c r="I16" s="21">
        <f t="shared" ref="I16:I18" si="0">+H16</f>
        <v>665799000</v>
      </c>
    </row>
    <row r="17" spans="1:9" ht="17.100000000000001" customHeight="1">
      <c r="A17" s="28" t="s">
        <v>18</v>
      </c>
      <c r="B17" s="29" t="s">
        <v>20</v>
      </c>
      <c r="C17" s="29"/>
      <c r="D17" s="29"/>
      <c r="E17" s="29"/>
      <c r="F17" s="17" t="s">
        <v>21</v>
      </c>
      <c r="G17" s="26"/>
      <c r="H17" s="20">
        <v>578799000</v>
      </c>
      <c r="I17" s="21">
        <f>+H17</f>
        <v>578799000</v>
      </c>
    </row>
    <row r="18" spans="1:9" ht="17.100000000000001" customHeight="1">
      <c r="A18" s="22"/>
      <c r="B18" s="23"/>
      <c r="C18" s="23"/>
      <c r="D18" s="23"/>
      <c r="E18" s="24">
        <v>26</v>
      </c>
      <c r="F18" s="25" t="s">
        <v>17</v>
      </c>
      <c r="G18" s="26"/>
      <c r="H18" s="26">
        <v>578799000</v>
      </c>
      <c r="I18" s="27">
        <f t="shared" si="0"/>
        <v>578799000</v>
      </c>
    </row>
    <row r="19" spans="1:9" ht="17.100000000000001" customHeight="1">
      <c r="A19" s="22"/>
      <c r="B19" s="23"/>
      <c r="C19" s="23"/>
      <c r="D19" s="23"/>
      <c r="E19" s="24"/>
      <c r="F19" s="25"/>
      <c r="G19" s="26"/>
      <c r="H19" s="26"/>
      <c r="I19" s="27"/>
    </row>
    <row r="20" spans="1:9" ht="17.100000000000001" customHeight="1">
      <c r="A20" s="28" t="s">
        <v>18</v>
      </c>
      <c r="B20" s="29" t="s">
        <v>22</v>
      </c>
      <c r="C20" s="23"/>
      <c r="D20" s="23"/>
      <c r="E20" s="24"/>
      <c r="F20" s="17" t="s">
        <v>23</v>
      </c>
      <c r="G20" s="26"/>
      <c r="H20" s="20">
        <v>2000000</v>
      </c>
      <c r="I20" s="21">
        <f>+H20</f>
        <v>2000000</v>
      </c>
    </row>
    <row r="21" spans="1:9" ht="17.100000000000001" customHeight="1">
      <c r="A21" s="22"/>
      <c r="B21" s="23"/>
      <c r="C21" s="23"/>
      <c r="D21" s="23"/>
      <c r="E21" s="24">
        <v>26</v>
      </c>
      <c r="F21" s="25" t="s">
        <v>17</v>
      </c>
      <c r="G21" s="26"/>
      <c r="H21" s="26">
        <v>2000000</v>
      </c>
      <c r="I21" s="27">
        <f t="shared" ref="I21" si="1">+H21</f>
        <v>2000000</v>
      </c>
    </row>
    <row r="22" spans="1:9" ht="17.100000000000001" customHeight="1">
      <c r="A22" s="22"/>
      <c r="B22" s="23"/>
      <c r="C22" s="23"/>
      <c r="D22" s="23"/>
      <c r="E22" s="24"/>
      <c r="F22" s="25"/>
      <c r="G22" s="26"/>
      <c r="H22" s="26"/>
      <c r="I22" s="27"/>
    </row>
    <row r="23" spans="1:9" ht="17.100000000000001" customHeight="1">
      <c r="A23" s="28" t="s">
        <v>18</v>
      </c>
      <c r="B23" s="29" t="s">
        <v>24</v>
      </c>
      <c r="C23" s="23"/>
      <c r="D23" s="23"/>
      <c r="E23" s="24"/>
      <c r="F23" s="17" t="s">
        <v>25</v>
      </c>
      <c r="G23" s="26"/>
      <c r="H23" s="20">
        <f>+H24</f>
        <v>85000000</v>
      </c>
      <c r="I23" s="21">
        <f>+H23</f>
        <v>85000000</v>
      </c>
    </row>
    <row r="24" spans="1:9" ht="17.100000000000001" customHeight="1">
      <c r="A24" s="28" t="s">
        <v>18</v>
      </c>
      <c r="B24" s="29" t="s">
        <v>24</v>
      </c>
      <c r="C24" s="29" t="s">
        <v>20</v>
      </c>
      <c r="D24" s="23"/>
      <c r="E24" s="24"/>
      <c r="F24" s="17" t="s">
        <v>26</v>
      </c>
      <c r="G24" s="26"/>
      <c r="H24" s="20">
        <v>85000000</v>
      </c>
      <c r="I24" s="21">
        <f>+H24</f>
        <v>85000000</v>
      </c>
    </row>
    <row r="25" spans="1:9" ht="17.100000000000001" customHeight="1">
      <c r="A25" s="28"/>
      <c r="B25" s="29"/>
      <c r="C25" s="23"/>
      <c r="D25" s="23"/>
      <c r="E25" s="24">
        <v>26</v>
      </c>
      <c r="F25" s="25" t="s">
        <v>17</v>
      </c>
      <c r="G25" s="26"/>
      <c r="H25" s="26">
        <v>85000000</v>
      </c>
      <c r="I25" s="27">
        <f t="shared" ref="I25" si="2">+H25</f>
        <v>85000000</v>
      </c>
    </row>
    <row r="26" spans="1:9" ht="15" customHeight="1">
      <c r="A26" s="15"/>
      <c r="B26" s="16"/>
      <c r="C26" s="16"/>
      <c r="D26" s="16"/>
      <c r="E26" s="16"/>
      <c r="F26" s="17"/>
      <c r="G26" s="18"/>
      <c r="H26" s="18"/>
      <c r="I26" s="19"/>
    </row>
    <row r="27" spans="1:9">
      <c r="A27" s="30"/>
      <c r="B27" s="31"/>
      <c r="C27" s="31"/>
      <c r="D27" s="31"/>
      <c r="E27" s="31"/>
      <c r="F27" s="17" t="s">
        <v>27</v>
      </c>
      <c r="G27" s="20"/>
      <c r="H27" s="20">
        <f>+H29</f>
        <v>19276000000</v>
      </c>
      <c r="I27" s="21">
        <f>+H27</f>
        <v>19276000000</v>
      </c>
    </row>
    <row r="28" spans="1:9" ht="15" customHeight="1">
      <c r="A28" s="15"/>
      <c r="B28" s="16"/>
      <c r="C28" s="16"/>
      <c r="D28" s="16"/>
      <c r="E28" s="16"/>
      <c r="F28" s="17"/>
      <c r="G28" s="18"/>
      <c r="H28" s="18"/>
      <c r="I28" s="19"/>
    </row>
    <row r="29" spans="1:9" ht="39.75" customHeight="1">
      <c r="A29" s="22">
        <v>2999</v>
      </c>
      <c r="B29" s="23"/>
      <c r="C29" s="23"/>
      <c r="D29" s="23"/>
      <c r="E29" s="23"/>
      <c r="F29" s="17" t="s">
        <v>28</v>
      </c>
      <c r="G29" s="20"/>
      <c r="H29" s="20">
        <f>+H30</f>
        <v>19276000000</v>
      </c>
      <c r="I29" s="21">
        <f t="shared" ref="I29:I30" si="3">+H29</f>
        <v>19276000000</v>
      </c>
    </row>
    <row r="30" spans="1:9" ht="20.100000000000001" customHeight="1">
      <c r="A30" s="22" t="s">
        <v>29</v>
      </c>
      <c r="B30" s="23" t="s">
        <v>30</v>
      </c>
      <c r="C30" s="23"/>
      <c r="D30" s="23"/>
      <c r="E30" s="23"/>
      <c r="F30" s="17" t="s">
        <v>31</v>
      </c>
      <c r="G30" s="20"/>
      <c r="H30" s="20">
        <f>SUM(H31,H34,H37)</f>
        <v>19276000000</v>
      </c>
      <c r="I30" s="21">
        <f t="shared" si="3"/>
        <v>19276000000</v>
      </c>
    </row>
    <row r="31" spans="1:9" ht="39.75" customHeight="1">
      <c r="A31" s="32" t="s">
        <v>29</v>
      </c>
      <c r="B31" s="24" t="s">
        <v>30</v>
      </c>
      <c r="C31" s="24">
        <v>5</v>
      </c>
      <c r="D31" s="24"/>
      <c r="E31" s="24"/>
      <c r="F31" s="33" t="s">
        <v>32</v>
      </c>
      <c r="G31" s="26"/>
      <c r="H31" s="26">
        <f>+H32</f>
        <v>2000000000</v>
      </c>
      <c r="I31" s="27">
        <f>+H31</f>
        <v>2000000000</v>
      </c>
    </row>
    <row r="32" spans="1:9" ht="45" customHeight="1">
      <c r="A32" s="32" t="s">
        <v>29</v>
      </c>
      <c r="B32" s="24" t="s">
        <v>30</v>
      </c>
      <c r="C32" s="24" t="s">
        <v>33</v>
      </c>
      <c r="D32" s="24" t="s">
        <v>34</v>
      </c>
      <c r="E32" s="23"/>
      <c r="F32" s="33" t="s">
        <v>35</v>
      </c>
      <c r="G32" s="20"/>
      <c r="H32" s="26">
        <f>+H33</f>
        <v>2000000000</v>
      </c>
      <c r="I32" s="27">
        <f t="shared" ref="I32:I39" si="4">+H32</f>
        <v>2000000000</v>
      </c>
    </row>
    <row r="33" spans="1:9" ht="20.100000000000001" customHeight="1">
      <c r="A33" s="22"/>
      <c r="B33" s="23"/>
      <c r="C33" s="23"/>
      <c r="D33" s="23"/>
      <c r="E33" s="24">
        <v>26</v>
      </c>
      <c r="F33" s="25" t="s">
        <v>17</v>
      </c>
      <c r="G33" s="20"/>
      <c r="H33" s="26">
        <v>2000000000</v>
      </c>
      <c r="I33" s="27">
        <f t="shared" si="4"/>
        <v>2000000000</v>
      </c>
    </row>
    <row r="34" spans="1:9" ht="39.75" customHeight="1">
      <c r="A34" s="32" t="s">
        <v>29</v>
      </c>
      <c r="B34" s="24" t="s">
        <v>30</v>
      </c>
      <c r="C34" s="24">
        <v>6</v>
      </c>
      <c r="D34" s="24"/>
      <c r="E34" s="24"/>
      <c r="F34" s="33" t="s">
        <v>36</v>
      </c>
      <c r="G34" s="26"/>
      <c r="H34" s="26">
        <f>+H35</f>
        <v>10938143424</v>
      </c>
      <c r="I34" s="27">
        <f t="shared" si="4"/>
        <v>10938143424</v>
      </c>
    </row>
    <row r="35" spans="1:9" ht="45" customHeight="1">
      <c r="A35" s="32" t="s">
        <v>29</v>
      </c>
      <c r="B35" s="24" t="s">
        <v>30</v>
      </c>
      <c r="C35" s="24">
        <v>6</v>
      </c>
      <c r="D35" s="24" t="s">
        <v>34</v>
      </c>
      <c r="E35" s="23"/>
      <c r="F35" s="33" t="s">
        <v>35</v>
      </c>
      <c r="G35" s="20"/>
      <c r="H35" s="26">
        <f>+H36</f>
        <v>10938143424</v>
      </c>
      <c r="I35" s="27">
        <f t="shared" si="4"/>
        <v>10938143424</v>
      </c>
    </row>
    <row r="36" spans="1:9" ht="20.100000000000001" customHeight="1">
      <c r="A36" s="22"/>
      <c r="B36" s="23"/>
      <c r="C36" s="23"/>
      <c r="D36" s="23"/>
      <c r="E36" s="24">
        <v>26</v>
      </c>
      <c r="F36" s="25" t="s">
        <v>17</v>
      </c>
      <c r="G36" s="20"/>
      <c r="H36" s="26">
        <v>10938143424</v>
      </c>
      <c r="I36" s="27">
        <f t="shared" si="4"/>
        <v>10938143424</v>
      </c>
    </row>
    <row r="37" spans="1:9" ht="60.75" customHeight="1">
      <c r="A37" s="32" t="s">
        <v>29</v>
      </c>
      <c r="B37" s="24" t="s">
        <v>30</v>
      </c>
      <c r="C37" s="24" t="s">
        <v>37</v>
      </c>
      <c r="D37" s="23"/>
      <c r="E37" s="24"/>
      <c r="F37" s="33" t="s">
        <v>38</v>
      </c>
      <c r="G37" s="20"/>
      <c r="H37" s="26">
        <f>+H38</f>
        <v>6337856576</v>
      </c>
      <c r="I37" s="27">
        <f t="shared" si="4"/>
        <v>6337856576</v>
      </c>
    </row>
    <row r="38" spans="1:9" ht="37.5" customHeight="1">
      <c r="A38" s="32" t="s">
        <v>29</v>
      </c>
      <c r="B38" s="24" t="s">
        <v>30</v>
      </c>
      <c r="C38" s="24" t="s">
        <v>37</v>
      </c>
      <c r="D38" s="24" t="s">
        <v>34</v>
      </c>
      <c r="E38" s="24"/>
      <c r="F38" s="33" t="s">
        <v>35</v>
      </c>
      <c r="G38" s="20"/>
      <c r="H38" s="26">
        <f>+H39</f>
        <v>6337856576</v>
      </c>
      <c r="I38" s="27">
        <f t="shared" si="4"/>
        <v>6337856576</v>
      </c>
    </row>
    <row r="39" spans="1:9" ht="20.100000000000001" customHeight="1" thickBot="1">
      <c r="A39" s="34"/>
      <c r="B39" s="35"/>
      <c r="C39" s="35"/>
      <c r="D39" s="35"/>
      <c r="E39" s="36">
        <v>26</v>
      </c>
      <c r="F39" s="37" t="s">
        <v>17</v>
      </c>
      <c r="G39" s="38"/>
      <c r="H39" s="39">
        <v>6337856576</v>
      </c>
      <c r="I39" s="40">
        <f t="shared" si="4"/>
        <v>6337856576</v>
      </c>
    </row>
    <row r="40" spans="1:9">
      <c r="A40" s="41"/>
      <c r="B40" s="41"/>
      <c r="C40" s="41"/>
      <c r="D40" s="41"/>
      <c r="E40" s="41"/>
      <c r="F40" s="42"/>
      <c r="G40" s="43"/>
      <c r="H40" s="44"/>
      <c r="I40" s="43"/>
    </row>
    <row r="44" spans="1:9" s="45" customFormat="1" ht="24.95" customHeight="1"/>
    <row r="45" spans="1:9" s="45" customFormat="1" ht="24.95" customHeight="1"/>
    <row r="46" spans="1:9" ht="19.5" customHeight="1"/>
    <row r="47" spans="1:9" ht="19.5" customHeight="1"/>
    <row r="48" spans="1:9" ht="19.5" customHeight="1"/>
    <row r="52" s="46" customFormat="1"/>
  </sheetData>
  <mergeCells count="1">
    <mergeCell ref="A2:I2"/>
  </mergeCells>
  <printOptions horizontalCentered="1" verticalCentered="1"/>
  <pageMargins left="0.78740157480314965" right="0.78740157480314965" top="0.78740157480314965" bottom="0.78740157480314965" header="0.78740157480314965" footer="0.39370078740157483"/>
  <pageSetup paperSize="124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2025-FEAB</vt:lpstr>
      <vt:lpstr>'PRESUPUESTO 2025-FEAB'!Área_de_impresión</vt:lpstr>
      <vt:lpstr>'PRESUPUESTO 2025-FEAB'!Títulos_a_imprimir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2025-01-14T21:11:14Z</cp:lastPrinted>
  <dcterms:created xsi:type="dcterms:W3CDTF">2025-01-14T20:51:33Z</dcterms:created>
  <dcterms:modified xsi:type="dcterms:W3CDTF">2025-01-14T21:51:22Z</dcterms:modified>
</cp:coreProperties>
</file>