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PRESUPUESTOS INIC 2014 AL 2016\"/>
    </mc:Choice>
  </mc:AlternateContent>
  <bookViews>
    <workbookView xWindow="240" yWindow="180" windowWidth="18060" windowHeight="6990"/>
  </bookViews>
  <sheets>
    <sheet name="PTO-2014" sheetId="2" r:id="rId1"/>
  </sheets>
  <definedNames>
    <definedName name="_xlnm.Print_Area" localSheetId="0">'PTO-2014'!$A$1:$F$164</definedName>
    <definedName name="_xlnm.Print_Titles" localSheetId="0">'PTO-2014'!$1:$4</definedName>
  </definedNames>
  <calcPr calcId="152511"/>
</workbook>
</file>

<file path=xl/calcChain.xml><?xml version="1.0" encoding="utf-8"?>
<calcChain xmlns="http://schemas.openxmlformats.org/spreadsheetml/2006/main">
  <c r="F162" i="2" l="1"/>
  <c r="F136" i="2"/>
  <c r="F128" i="2"/>
  <c r="F50" i="2"/>
  <c r="F137" i="2" l="1"/>
  <c r="F163" i="2" s="1"/>
</calcChain>
</file>

<file path=xl/sharedStrings.xml><?xml version="1.0" encoding="utf-8"?>
<sst xmlns="http://schemas.openxmlformats.org/spreadsheetml/2006/main" count="780" uniqueCount="314">
  <si>
    <t>RUBRO</t>
  </si>
  <si>
    <t>FUENTE</t>
  </si>
  <si>
    <t>REC</t>
  </si>
  <si>
    <t>SIT</t>
  </si>
  <si>
    <t>DESCRIPCION</t>
  </si>
  <si>
    <t>APR. VIGENTE</t>
  </si>
  <si>
    <t>A-1-0-1-1-1</t>
  </si>
  <si>
    <t>Nación</t>
  </si>
  <si>
    <t>10</t>
  </si>
  <si>
    <t>CSF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</si>
  <si>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</si>
  <si>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</si>
  <si>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</si>
  <si>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</si>
  <si>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</si>
  <si>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</si>
  <si>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OTROS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</si>
  <si>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</si>
  <si>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</si>
  <si>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</si>
  <si>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</si>
  <si>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</si>
  <si>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</si>
  <si>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</si>
  <si>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</si>
  <si>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</si>
  <si>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</si>
  <si>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</si>
  <si>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</si>
  <si>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</si>
  <si>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</si>
  <si>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</si>
  <si>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</si>
  <si>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</si>
  <si>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</si>
  <si>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</si>
  <si>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</si>
  <si>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</si>
  <si>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A-1-0-1-5-17</t>
  </si>
  <si>
    <t>PRIMAS EXTRAORDINARIAS</t>
  </si>
  <si>
    <t>A-1-0-1-5-22</t>
  </si>
  <si>
    <t>PRIMA ESPECIAL DE SERVICIOS</t>
  </si>
  <si>
    <t>A-1-0-1-5-30</t>
  </si>
  <si>
    <t>PRIMA ASCENSIONAL</t>
  </si>
  <si>
    <t>A-1-0-1-5-31</t>
  </si>
  <si>
    <t>PRIMA DE CAPACITACION</t>
  </si>
  <si>
    <t>A-1-0-1-5-61</t>
  </si>
  <si>
    <t>OTRAS PRIMAS NO PROVISIONADAS</t>
  </si>
  <si>
    <t>A-1-0-1-5-90</t>
  </si>
  <si>
    <t>OTROS CONCEPTOS DE SERVICIOS PERSONALES AUTORIZADOS POR LEY</t>
  </si>
  <si>
    <t>A-1-0-1-5-91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</si>
  <si>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</si>
  <si>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</si>
  <si>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</si>
  <si>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</si>
  <si>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</si>
  <si>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</si>
  <si>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</si>
  <si>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</si>
  <si>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</si>
  <si>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</si>
  <si>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</si>
  <si>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</si>
  <si>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</si>
  <si>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</si>
  <si>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</si>
  <si>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</si>
  <si>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</si>
  <si>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</si>
  <si>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</si>
  <si>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</si>
  <si>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</si>
  <si>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</si>
  <si>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</si>
  <si>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</si>
  <si>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</si>
  <si>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</si>
  <si>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</si>
  <si>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</si>
  <si>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</si>
  <si>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</si>
  <si>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</si>
  <si>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</si>
  <si>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</si>
  <si>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</si>
  <si>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</si>
  <si>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</si>
  <si>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</si>
  <si>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</si>
  <si>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</si>
  <si>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A-2-0-3-50-16</t>
  </si>
  <si>
    <t>VALORIZACION EDIFICACIONES</t>
  </si>
  <si>
    <t>A-2-0-3-50-90</t>
  </si>
  <si>
    <t>OTROS IMPUESTOS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</si>
  <si>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</si>
  <si>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</si>
  <si>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</si>
  <si>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</si>
  <si>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</si>
  <si>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</si>
  <si>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</si>
  <si>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</si>
  <si>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</si>
  <si>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</si>
  <si>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A-2-0-4-1-10</t>
  </si>
  <si>
    <t>EQUIPO DE LABORATORIO</t>
  </si>
  <si>
    <t>A-2-0-4-1-16</t>
  </si>
  <si>
    <t>VEHICULOS</t>
  </si>
  <si>
    <t>A-2-0-4-1-23</t>
  </si>
  <si>
    <t>EQUIPO DE CONSTRUCCION</t>
  </si>
  <si>
    <t>A-2-0-4-1-25</t>
  </si>
  <si>
    <t>OTRAS COMPRAS DE EQUIPOS</t>
  </si>
  <si>
    <t>A-2-0-4-1-26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</si>
  <si>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</si>
  <si>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</si>
  <si>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</si>
  <si>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</si>
  <si>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</si>
  <si>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</si>
  <si>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</si>
  <si>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</si>
  <si>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</si>
  <si>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</si>
  <si>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</si>
  <si>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</si>
  <si>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</si>
  <si>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</si>
  <si>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</si>
  <si>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</si>
  <si>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</si>
  <si>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</si>
  <si>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</si>
  <si>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</si>
  <si>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</si>
  <si>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</si>
  <si>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</si>
  <si>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</si>
  <si>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</si>
  <si>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</si>
  <si>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</si>
  <si>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</si>
  <si>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PRODUCTOS DE CAFETERIA Y RESTAURANTE</t>
  </si>
  <si>
    <t>A-2-0-4-4-20</t>
  </si>
  <si>
    <t>REPUESTOS</t>
  </si>
  <si>
    <t>A-2-0-4-4-21</t>
  </si>
  <si>
    <t>UTENSILIOS DE CAFETERIA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</si>
  <si>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</si>
  <si>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</si>
  <si>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</si>
  <si>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</si>
  <si>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</si>
  <si>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</si>
  <si>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</si>
  <si>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</si>
  <si>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</si>
  <si>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</si>
  <si>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</si>
  <si>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</si>
  <si>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</si>
  <si>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</si>
  <si>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</si>
  <si>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</si>
  <si>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</si>
  <si>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</si>
  <si>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</si>
  <si>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</si>
  <si>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</si>
  <si>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</si>
  <si>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</si>
  <si>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</si>
  <si>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</si>
  <si>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</si>
  <si>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</si>
  <si>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</si>
  <si>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</si>
  <si>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</si>
  <si>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</si>
  <si>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</si>
  <si>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</si>
  <si>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</si>
  <si>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</si>
  <si>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</si>
  <si>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</si>
  <si>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</si>
  <si>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</si>
  <si>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</si>
  <si>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</si>
  <si>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</si>
  <si>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</si>
  <si>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</si>
  <si>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</si>
  <si>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</si>
  <si>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</si>
  <si>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</si>
  <si>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</si>
  <si>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</si>
  <si>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</si>
  <si>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</si>
  <si>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</si>
  <si>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</si>
  <si>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</si>
  <si>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</si>
  <si>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</si>
  <si>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</si>
  <si>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</si>
  <si>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</si>
  <si>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</si>
  <si>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</si>
  <si>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</si>
  <si>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</si>
  <si>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</si>
  <si>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</si>
  <si>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</si>
  <si>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</si>
  <si>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</si>
  <si>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</si>
  <si>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</si>
  <si>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</si>
  <si>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ELEMENTOS PARA BIENESTAR SOCIAL</t>
  </si>
  <si>
    <t>A-2-0-4-21-2</t>
  </si>
  <si>
    <t>ELEMENTOS PARA CAPACITACION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</si>
  <si>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</si>
  <si>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</si>
  <si>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</si>
  <si>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</si>
  <si>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</si>
  <si>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</si>
  <si>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</si>
  <si>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</si>
  <si>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</si>
  <si>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RENOVACION DE SALVOCONDUCTOS PARA ARMAS</t>
  </si>
  <si>
    <t>A-2-0-4-41-13</t>
  </si>
  <si>
    <t>OTROS GASTOS POR ADQUISICION DE SERVICIOS</t>
  </si>
  <si>
    <t>A-1-0-1-1</t>
  </si>
  <si>
    <t>SUELDOS DE PERSONAL DE NOMINA</t>
  </si>
  <si>
    <t>A-1-0-1-4</t>
  </si>
  <si>
    <t>PRIMA TECNICA</t>
  </si>
  <si>
    <t>A-1-0-1-5</t>
  </si>
  <si>
    <t>A-1-0-1-8</t>
  </si>
  <si>
    <t>OTROS GASTOS PERSONALES - DISTRIBUCION PREVIO CONCEPTO DGPPN</t>
  </si>
  <si>
    <t>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</si>
  <si>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</si>
  <si>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</si>
  <si>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</si>
  <si>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</si>
  <si>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</si>
  <si>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</si>
  <si>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</si>
  <si>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</si>
  <si>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</si>
  <si>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</si>
  <si>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</si>
  <si>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</si>
  <si>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</si>
  <si>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PROGRAMA DE PROTECCION A PERSONAS QUE SE ENCUENTRAN EN SITUACION DE RIESGO CONTRA SU VIDA, INTEGRIDAD, SEGURIDAD O LIBERTAD, POR CAUSAS RELACIONADAS CON LA VIOLENCIA EN COLOMBIA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</si>
  <si>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</si>
  <si>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</si>
  <si>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</si>
  <si>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</si>
  <si>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</si>
  <si>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</si>
  <si>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</si>
  <si>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SEGURO DE VIDA (LEY 16/88)</t>
  </si>
  <si>
    <t>A-3-6-1-1</t>
  </si>
  <si>
    <t>SENTENCIAS Y CONCILIACIONES</t>
  </si>
  <si>
    <t>C-111-803-1</t>
  </si>
  <si>
    <t>ADQUISICION DE LOTE DISEÑO CONSTRUCCIÓN Y DOTACIÓN DE SEDES PARA LA FISCALÍA GENERAL DE LA NACIÓN - PREVIO CONCEPTO DNP</t>
  </si>
  <si>
    <t>C-111-803-35</t>
  </si>
  <si>
    <t>CONSTRUCCION , AMPLIACION Y DOTACION SEDE NIVEL CENTRAL  BOGOTA .</t>
  </si>
  <si>
    <t>C-111-803-41</t>
  </si>
  <si>
    <t>DESARROLLO DE LA SEDE PARA LA FGN EN PALOQUEMAO FASE II BOGOTÁ</t>
  </si>
  <si>
    <t>C-111-803-42</t>
  </si>
  <si>
    <t>DESARROLLO DE LA SEDE PARA LA INSTITUCIÓN DE EDUCACIÓN SUPERIOR DE LA FGN NACIONAL</t>
  </si>
  <si>
    <t>C-112-803-26</t>
  </si>
  <si>
    <t>DESARROLLO DE LA SEDE SATÉLITE DEL NIVEL CENTRAL  FISCALIA - PREVIO CONCEPTO DNP</t>
  </si>
  <si>
    <t>C-113-803-1</t>
  </si>
  <si>
    <t>MEJORAMIENTO ADECUACION Y MANTENIMIENTO DE LA INFRAESTRUCTURA FISICA DE LA FISCALIA GENERAL DE LA NACION</t>
  </si>
  <si>
    <t>C-211-803-1</t>
  </si>
  <si>
    <t>AMPLIACION MEJORAMIENTO Y RENOVACION DE LA INFRAESTRUCTURA INFORMATICA EN LA FISCALIA GENERAL DE LA NACION.</t>
  </si>
  <si>
    <t>C-223-803-1</t>
  </si>
  <si>
    <t>SISTEMATIZACION Y DIGITALIZACION DE ARCHIVOS DACTILOSCOPICOS</t>
  </si>
  <si>
    <t>C-223-803-2</t>
  </si>
  <si>
    <t>ADQUISICION E IMPLEMENTACION DE TECNOLOGIA AVANZADA PARA ANALISIS BALISTICOS FORENSES</t>
  </si>
  <si>
    <t>C-223-803-3</t>
  </si>
  <si>
    <t>ADQUISICION ADECUACION Y DOTACION DE UNIDADES MOVILES PARA CRIMINALISTICA A NIVEL NACIONAL</t>
  </si>
  <si>
    <t>C-223-803-4</t>
  </si>
  <si>
    <t>ADQUISICION DE EQUIPOS ACCESORIOS  E INSUMOS PARA GRABACION, TRANSMISION Y REPRODUCCION DE COMUNICACIONES A NIVEL NACIONAL</t>
  </si>
  <si>
    <t>C-223-803-5</t>
  </si>
  <si>
    <t>ADQUISICION E IMPLEMENTACION DE TECNOLOGIA AVANZADA PARA ANALISIS E IDENTIFICACION FORENSE</t>
  </si>
  <si>
    <t>C-223-803-6</t>
  </si>
  <si>
    <t>DOTACION Y MANTENIMIENTO DE LA FOTOGRAFIA JUDICIAL EN LA FISCALIA GENERAL DE LA NACION</t>
  </si>
  <si>
    <t>C-223-803-7</t>
  </si>
  <si>
    <t>MANTENIMIENTO DOTACION Y REPOSICION DE LAS AREAS DE CRIMINALISTICA E INVESTIGACION A NIVEL NACIONAL</t>
  </si>
  <si>
    <t>C-223-803-8</t>
  </si>
  <si>
    <t>ADQUISICION Y REPOSICION DE EQUIPOS DE INTELIGENCIA PARA LA INVESTIGACION PENAL REGION NACIONAL</t>
  </si>
  <si>
    <t>C-223-803-9</t>
  </si>
  <si>
    <t>ADQUISICION , MEJORAMIENTO Y DOTACION DE EQUIPOS PARA LA MODERNIZACIÓN SECCIÓN DE   SEGURIDAD Y SOPORTE LOGÍSTICO REGION NACIONAL</t>
  </si>
  <si>
    <t>C-310-803-1</t>
  </si>
  <si>
    <t>CAPACITACION A FUNCIONARIOS EN LAS AREAS DE FISCALIA, CTI, ADMINISTRATIVA Y FINANCIERA.</t>
  </si>
  <si>
    <t>C-520-803-13</t>
  </si>
  <si>
    <t>ADECUACION E IMPLEMENTACION DE UN SISTEMA DE GESTION DOCUMENTAL A NIVEL NACIONAL</t>
  </si>
  <si>
    <t>C-520-803-14</t>
  </si>
  <si>
    <t>IMPLANTACION MEJORAMIENTO Y DIFUSION DEL DESARROLLO DE LA PLANEACION ESTRATEGICA A NIVEL NACIONAL</t>
  </si>
  <si>
    <t>C-520-803-29</t>
  </si>
  <si>
    <t>MEJORAMIENTO Y FORTALECIMIENTO DE LA ESTRATEGIA DE COMUNICACION INTERNA Y EXTERNA CON ENFOQUE A LA CIUDADANIA A NIVEL NACIONAL .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</si>
  <si>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</si>
  <si>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</si>
  <si>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</si>
  <si>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</si>
  <si>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</si>
  <si>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</si>
  <si>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FISCALÍA GENERAL DE LA NACIÓN</t>
  </si>
  <si>
    <t>PRESUPUESTO VIGENCIA 2014</t>
  </si>
  <si>
    <t>FUENTE: 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</si>
</sst>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7" fillId="0" borderId="0" xfId="0" applyFont="1" applyFill="1" applyBorder="1"/>
    <xf numFmtId="0" fontId="9" fillId="0" borderId="0" xfId="0" applyFont="1"/>
    <xf numFmtId="0" fontId="7" fillId="2" borderId="0" xfId="0" applyFont="1" applyFill="1" applyBorder="1"/>
    <xf numFmtId="0" fontId="1" fillId="2" borderId="0" xfId="0" applyFont="1" applyFill="1" applyBorder="1"/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4" fontId="4" fillId="0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 applyProtection="1">
      <alignment horizontal="center" vertical="center" wrapText="1" readingOrder="1"/>
      <protection locked="0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4" fontId="8" fillId="3" borderId="1" xfId="0" applyNumberFormat="1" applyFont="1" applyFill="1" applyBorder="1" applyAlignment="1" applyProtection="1">
      <alignment horizontal="right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showGridLines="0" tabSelected="1" zoomScale="110" zoomScaleNormal="110" workbookViewId="0">
      <pane xSplit="5" ySplit="4" topLeftCell="F157" activePane="bottomRight" state="frozen"/>
      <selection pane="topRight" activeCell="Q1" sqref="Q1"/>
      <selection pane="bottomLeft" activeCell="A2" sqref="A2"/>
      <selection pane="bottomRight" activeCell="F164" sqref="F164"/>
    </sheetView>
  </sheetViews>
  <sheetFormatPr baseColWidth="10" defaultRowHeight="15"/>
  <cols>
    <col min="1" max="1" width="12.7109375" customWidth="1"/>
    <col min="2" max="2" width="8.5703125" customWidth="1"/>
    <col min="3" max="3" width="6.85546875" customWidth="1"/>
    <col min="4" max="4" width="7.140625" customWidth="1"/>
    <col min="5" max="5" width="34.28515625" customWidth="1"/>
    <col min="6" max="6" width="22.42578125" customWidth="1"/>
  </cols>
  <sheetData>
    <row r="1" spans="1:6" ht="15.75">
      <c r="A1" s="13" t="s">
        <v>312</v>
      </c>
      <c r="B1" s="13"/>
      <c r="C1" s="13"/>
      <c r="D1" s="13"/>
      <c r="E1" s="13"/>
      <c r="F1" s="13"/>
    </row>
    <row r="2" spans="1:6" ht="15.75">
      <c r="A2" s="13" t="s">
        <v>311</v>
      </c>
      <c r="B2" s="13"/>
      <c r="C2" s="13"/>
      <c r="D2" s="13"/>
      <c r="E2" s="13"/>
      <c r="F2" s="13"/>
    </row>
    <row r="4" spans="1:6" ht="24.95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</row>
    <row r="5" spans="1:6">
      <c r="A5" s="5" t="s">
        <v>6</v>
      </c>
      <c r="B5" s="6" t="s">
        <v>7</v>
      </c>
      <c r="C5" s="6" t="s">
        <v>8</v>
      </c>
      <c r="D5" s="6" t="s">
        <v>9</v>
      </c>
      <c r="E5" s="7" t="s">
        <v>10</v>
      </c>
      <c r="F5" s="8">
        <v>598468387876</v>
      </c>
    </row>
    <row r="6" spans="1:6">
      <c r="A6" s="5" t="s">
        <v>11</v>
      </c>
      <c r="B6" s="6" t="s">
        <v>7</v>
      </c>
      <c r="C6" s="6" t="s">
        <v>8</v>
      </c>
      <c r="D6" s="6" t="s">
        <v>9</v>
      </c>
      <c r="E6" s="7" t="s">
        <v>12</v>
      </c>
      <c r="F6" s="8">
        <v>50400000000</v>
      </c>
    </row>
    <row r="7" spans="1:6" ht="22.5">
      <c r="A7" s="5" t="s">
        <v>13</v>
      </c>
      <c r="B7" s="6" t="s">
        <v>7</v>
      </c>
      <c r="C7" s="6" t="s">
        <v>8</v>
      </c>
      <c r="D7" s="6" t="s">
        <v>9</v>
      </c>
      <c r="E7" s="7" t="s">
        <v>14</v>
      </c>
      <c r="F7" s="8">
        <v>7040000000</v>
      </c>
    </row>
    <row r="8" spans="1:6">
      <c r="A8" s="5" t="s">
        <v>15</v>
      </c>
      <c r="B8" s="6" t="s">
        <v>7</v>
      </c>
      <c r="C8" s="6" t="s">
        <v>8</v>
      </c>
      <c r="D8" s="6" t="s">
        <v>9</v>
      </c>
      <c r="E8" s="7" t="s">
        <v>16</v>
      </c>
      <c r="F8" s="8">
        <v>5970000000</v>
      </c>
    </row>
    <row r="9" spans="1:6" s="1" customFormat="1" ht="20.100000000000001" customHeight="1">
      <c r="A9" s="9" t="s">
        <v>233</v>
      </c>
      <c r="B9" s="10" t="s">
        <v>7</v>
      </c>
      <c r="C9" s="10" t="s">
        <v>8</v>
      </c>
      <c r="D9" s="10" t="s">
        <v>9</v>
      </c>
      <c r="E9" s="11" t="s">
        <v>234</v>
      </c>
      <c r="F9" s="12">
        <v>661878387876</v>
      </c>
    </row>
    <row r="10" spans="1:6">
      <c r="A10" s="5" t="s">
        <v>17</v>
      </c>
      <c r="B10" s="6" t="s">
        <v>7</v>
      </c>
      <c r="C10" s="6" t="s">
        <v>8</v>
      </c>
      <c r="D10" s="6" t="s">
        <v>9</v>
      </c>
      <c r="E10" s="7" t="s">
        <v>18</v>
      </c>
      <c r="F10" s="8">
        <v>1078268670</v>
      </c>
    </row>
    <row r="11" spans="1:6" s="1" customFormat="1" ht="20.100000000000001" customHeight="1">
      <c r="A11" s="9" t="s">
        <v>235</v>
      </c>
      <c r="B11" s="10" t="s">
        <v>7</v>
      </c>
      <c r="C11" s="10" t="s">
        <v>8</v>
      </c>
      <c r="D11" s="10" t="s">
        <v>9</v>
      </c>
      <c r="E11" s="11" t="s">
        <v>236</v>
      </c>
      <c r="F11" s="12">
        <v>1078268670</v>
      </c>
    </row>
    <row r="12" spans="1:6">
      <c r="A12" s="5" t="s">
        <v>19</v>
      </c>
      <c r="B12" s="6" t="s">
        <v>7</v>
      </c>
      <c r="C12" s="6" t="s">
        <v>8</v>
      </c>
      <c r="D12" s="6" t="s">
        <v>9</v>
      </c>
      <c r="E12" s="7" t="s">
        <v>20</v>
      </c>
      <c r="F12" s="8">
        <v>109170000000</v>
      </c>
    </row>
    <row r="13" spans="1:6">
      <c r="A13" s="5" t="s">
        <v>21</v>
      </c>
      <c r="B13" s="6" t="s">
        <v>7</v>
      </c>
      <c r="C13" s="6" t="s">
        <v>8</v>
      </c>
      <c r="D13" s="6" t="s">
        <v>9</v>
      </c>
      <c r="E13" s="7" t="s">
        <v>22</v>
      </c>
      <c r="F13" s="8">
        <v>26405000000</v>
      </c>
    </row>
    <row r="14" spans="1:6">
      <c r="A14" s="5" t="s">
        <v>23</v>
      </c>
      <c r="B14" s="6" t="s">
        <v>7</v>
      </c>
      <c r="C14" s="6" t="s">
        <v>8</v>
      </c>
      <c r="D14" s="6" t="s">
        <v>9</v>
      </c>
      <c r="E14" s="7" t="s">
        <v>24</v>
      </c>
      <c r="F14" s="8">
        <v>34075000000</v>
      </c>
    </row>
    <row r="15" spans="1:6">
      <c r="A15" s="5" t="s">
        <v>25</v>
      </c>
      <c r="B15" s="6" t="s">
        <v>7</v>
      </c>
      <c r="C15" s="6" t="s">
        <v>8</v>
      </c>
      <c r="D15" s="6" t="s">
        <v>9</v>
      </c>
      <c r="E15" s="7" t="s">
        <v>26</v>
      </c>
      <c r="F15" s="8">
        <v>101580000000</v>
      </c>
    </row>
    <row r="16" spans="1:6">
      <c r="A16" s="5" t="s">
        <v>27</v>
      </c>
      <c r="B16" s="6" t="s">
        <v>7</v>
      </c>
      <c r="C16" s="6" t="s">
        <v>8</v>
      </c>
      <c r="D16" s="6" t="s">
        <v>9</v>
      </c>
      <c r="E16" s="7" t="s">
        <v>28</v>
      </c>
      <c r="F16" s="8">
        <v>848000000</v>
      </c>
    </row>
    <row r="17" spans="1:6">
      <c r="A17" s="5" t="s">
        <v>29</v>
      </c>
      <c r="B17" s="6" t="s">
        <v>7</v>
      </c>
      <c r="C17" s="6" t="s">
        <v>8</v>
      </c>
      <c r="D17" s="6" t="s">
        <v>9</v>
      </c>
      <c r="E17" s="7" t="s">
        <v>30</v>
      </c>
      <c r="F17" s="8">
        <v>883000000</v>
      </c>
    </row>
    <row r="18" spans="1:6">
      <c r="A18" s="5" t="s">
        <v>31</v>
      </c>
      <c r="B18" s="6" t="s">
        <v>7</v>
      </c>
      <c r="C18" s="6" t="s">
        <v>8</v>
      </c>
      <c r="D18" s="6" t="s">
        <v>9</v>
      </c>
      <c r="E18" s="7" t="s">
        <v>32</v>
      </c>
      <c r="F18" s="8">
        <v>37045000000</v>
      </c>
    </row>
    <row r="19" spans="1:6">
      <c r="A19" s="5" t="s">
        <v>33</v>
      </c>
      <c r="B19" s="6" t="s">
        <v>7</v>
      </c>
      <c r="C19" s="6" t="s">
        <v>8</v>
      </c>
      <c r="D19" s="6" t="s">
        <v>9</v>
      </c>
      <c r="E19" s="7" t="s">
        <v>34</v>
      </c>
      <c r="F19" s="8">
        <v>37720000000</v>
      </c>
    </row>
    <row r="20" spans="1:6">
      <c r="A20" s="5" t="s">
        <v>35</v>
      </c>
      <c r="B20" s="6" t="s">
        <v>7</v>
      </c>
      <c r="C20" s="6" t="s">
        <v>8</v>
      </c>
      <c r="D20" s="6" t="s">
        <v>9</v>
      </c>
      <c r="E20" s="7" t="s">
        <v>37</v>
      </c>
      <c r="F20" s="8">
        <v>83932281593</v>
      </c>
    </row>
    <row r="21" spans="1:6">
      <c r="A21" s="5" t="s">
        <v>38</v>
      </c>
      <c r="B21" s="6" t="s">
        <v>7</v>
      </c>
      <c r="C21" s="6" t="s">
        <v>8</v>
      </c>
      <c r="D21" s="6" t="s">
        <v>9</v>
      </c>
      <c r="E21" s="7" t="s">
        <v>39</v>
      </c>
      <c r="F21" s="8">
        <v>43950000000</v>
      </c>
    </row>
    <row r="22" spans="1:6">
      <c r="A22" s="5" t="s">
        <v>40</v>
      </c>
      <c r="B22" s="6" t="s">
        <v>7</v>
      </c>
      <c r="C22" s="6" t="s">
        <v>8</v>
      </c>
      <c r="D22" s="6" t="s">
        <v>9</v>
      </c>
      <c r="E22" s="7" t="s">
        <v>41</v>
      </c>
      <c r="F22" s="8">
        <v>5170000000</v>
      </c>
    </row>
    <row r="23" spans="1:6">
      <c r="A23" s="5" t="s">
        <v>42</v>
      </c>
      <c r="B23" s="6" t="s">
        <v>7</v>
      </c>
      <c r="C23" s="6" t="s">
        <v>8</v>
      </c>
      <c r="D23" s="6" t="s">
        <v>9</v>
      </c>
      <c r="E23" s="7" t="s">
        <v>43</v>
      </c>
      <c r="F23" s="8">
        <v>5000000</v>
      </c>
    </row>
    <row r="24" spans="1:6">
      <c r="A24" s="5" t="s">
        <v>44</v>
      </c>
      <c r="B24" s="6" t="s">
        <v>7</v>
      </c>
      <c r="C24" s="6" t="s">
        <v>8</v>
      </c>
      <c r="D24" s="6" t="s">
        <v>9</v>
      </c>
      <c r="E24" s="7" t="s">
        <v>45</v>
      </c>
      <c r="F24" s="8">
        <v>7000000</v>
      </c>
    </row>
    <row r="25" spans="1:6">
      <c r="A25" s="5" t="s">
        <v>46</v>
      </c>
      <c r="B25" s="6" t="s">
        <v>7</v>
      </c>
      <c r="C25" s="6" t="s">
        <v>8</v>
      </c>
      <c r="D25" s="6" t="s">
        <v>9</v>
      </c>
      <c r="E25" s="7" t="s">
        <v>47</v>
      </c>
      <c r="F25" s="8">
        <v>10000000</v>
      </c>
    </row>
    <row r="26" spans="1:6" ht="22.5">
      <c r="A26" s="5" t="s">
        <v>48</v>
      </c>
      <c r="B26" s="6" t="s">
        <v>7</v>
      </c>
      <c r="C26" s="6" t="s">
        <v>8</v>
      </c>
      <c r="D26" s="6" t="s">
        <v>9</v>
      </c>
      <c r="E26" s="7" t="s">
        <v>49</v>
      </c>
      <c r="F26" s="8">
        <v>955000000</v>
      </c>
    </row>
    <row r="27" spans="1:6">
      <c r="A27" s="5" t="s">
        <v>50</v>
      </c>
      <c r="B27" s="6" t="s">
        <v>7</v>
      </c>
      <c r="C27" s="6" t="s">
        <v>8</v>
      </c>
      <c r="D27" s="6" t="s">
        <v>9</v>
      </c>
      <c r="E27" s="7" t="s">
        <v>51</v>
      </c>
      <c r="F27" s="8">
        <v>57760542756</v>
      </c>
    </row>
    <row r="28" spans="1:6" s="1" customFormat="1" ht="20.100000000000001" customHeight="1">
      <c r="A28" s="9" t="s">
        <v>237</v>
      </c>
      <c r="B28" s="10" t="s">
        <v>7</v>
      </c>
      <c r="C28" s="10" t="s">
        <v>8</v>
      </c>
      <c r="D28" s="10" t="s">
        <v>9</v>
      </c>
      <c r="E28" s="11" t="s">
        <v>16</v>
      </c>
      <c r="F28" s="12">
        <v>539515824349</v>
      </c>
    </row>
    <row r="29" spans="1:6" s="1" customFormat="1" ht="35.25" customHeight="1">
      <c r="A29" s="9" t="s">
        <v>238</v>
      </c>
      <c r="B29" s="10" t="s">
        <v>7</v>
      </c>
      <c r="C29" s="10" t="s">
        <v>8</v>
      </c>
      <c r="D29" s="10" t="s">
        <v>9</v>
      </c>
      <c r="E29" s="11" t="s">
        <v>239</v>
      </c>
      <c r="F29" s="12">
        <v>7000000000</v>
      </c>
    </row>
    <row r="30" spans="1:6" s="1" customFormat="1" ht="33.75" customHeight="1">
      <c r="A30" s="9" t="s">
        <v>238</v>
      </c>
      <c r="B30" s="10" t="s">
        <v>7</v>
      </c>
      <c r="C30" s="10" t="s">
        <v>193</v>
      </c>
      <c r="D30" s="10" t="s">
        <v>9</v>
      </c>
      <c r="E30" s="11" t="s">
        <v>239</v>
      </c>
      <c r="F30" s="12">
        <v>70000000000</v>
      </c>
    </row>
    <row r="31" spans="1:6" s="1" customFormat="1" ht="36" customHeight="1">
      <c r="A31" s="9" t="s">
        <v>238</v>
      </c>
      <c r="B31" s="10" t="s">
        <v>7</v>
      </c>
      <c r="C31" s="10" t="s">
        <v>193</v>
      </c>
      <c r="D31" s="10" t="s">
        <v>240</v>
      </c>
      <c r="E31" s="11" t="s">
        <v>239</v>
      </c>
      <c r="F31" s="12">
        <v>193000000000</v>
      </c>
    </row>
    <row r="32" spans="1:6">
      <c r="A32" s="5" t="s">
        <v>52</v>
      </c>
      <c r="B32" s="6" t="s">
        <v>7</v>
      </c>
      <c r="C32" s="6" t="s">
        <v>8</v>
      </c>
      <c r="D32" s="6" t="s">
        <v>9</v>
      </c>
      <c r="E32" s="7" t="s">
        <v>53</v>
      </c>
      <c r="F32" s="8">
        <v>5694011678</v>
      </c>
    </row>
    <row r="33" spans="1:6" s="1" customFormat="1" ht="21">
      <c r="A33" s="9" t="s">
        <v>241</v>
      </c>
      <c r="B33" s="10" t="s">
        <v>7</v>
      </c>
      <c r="C33" s="10" t="s">
        <v>8</v>
      </c>
      <c r="D33" s="10" t="s">
        <v>9</v>
      </c>
      <c r="E33" s="11" t="s">
        <v>242</v>
      </c>
      <c r="F33" s="12">
        <v>5694011678</v>
      </c>
    </row>
    <row r="34" spans="1:6">
      <c r="A34" s="5" t="s">
        <v>54</v>
      </c>
      <c r="B34" s="6" t="s">
        <v>7</v>
      </c>
      <c r="C34" s="6" t="s">
        <v>8</v>
      </c>
      <c r="D34" s="6" t="s">
        <v>9</v>
      </c>
      <c r="E34" s="7" t="s">
        <v>55</v>
      </c>
      <c r="F34" s="8">
        <v>500000000</v>
      </c>
    </row>
    <row r="35" spans="1:6">
      <c r="A35" s="5" t="s">
        <v>56</v>
      </c>
      <c r="B35" s="6" t="s">
        <v>7</v>
      </c>
      <c r="C35" s="6" t="s">
        <v>8</v>
      </c>
      <c r="D35" s="6" t="s">
        <v>9</v>
      </c>
      <c r="E35" s="7" t="s">
        <v>57</v>
      </c>
      <c r="F35" s="8">
        <v>18603211874</v>
      </c>
    </row>
    <row r="36" spans="1:6" s="1" customFormat="1" ht="21" customHeight="1">
      <c r="A36" s="9" t="s">
        <v>243</v>
      </c>
      <c r="B36" s="10" t="s">
        <v>7</v>
      </c>
      <c r="C36" s="10" t="s">
        <v>8</v>
      </c>
      <c r="D36" s="10" t="s">
        <v>9</v>
      </c>
      <c r="E36" s="11" t="s">
        <v>244</v>
      </c>
      <c r="F36" s="12">
        <v>19103211874</v>
      </c>
    </row>
    <row r="37" spans="1:6">
      <c r="A37" s="5" t="s">
        <v>58</v>
      </c>
      <c r="B37" s="6" t="s">
        <v>7</v>
      </c>
      <c r="C37" s="6" t="s">
        <v>8</v>
      </c>
      <c r="D37" s="6" t="s">
        <v>9</v>
      </c>
      <c r="E37" s="7" t="s">
        <v>59</v>
      </c>
      <c r="F37" s="8">
        <v>42210000000</v>
      </c>
    </row>
    <row r="38" spans="1:6" ht="22.5">
      <c r="A38" s="5" t="s">
        <v>60</v>
      </c>
      <c r="B38" s="6" t="s">
        <v>7</v>
      </c>
      <c r="C38" s="6" t="s">
        <v>8</v>
      </c>
      <c r="D38" s="6" t="s">
        <v>9</v>
      </c>
      <c r="E38" s="7" t="s">
        <v>61</v>
      </c>
      <c r="F38" s="8">
        <v>1700000000</v>
      </c>
    </row>
    <row r="39" spans="1:6" ht="22.5">
      <c r="A39" s="5" t="s">
        <v>62</v>
      </c>
      <c r="B39" s="6" t="s">
        <v>7</v>
      </c>
      <c r="C39" s="6" t="s">
        <v>8</v>
      </c>
      <c r="D39" s="6" t="s">
        <v>9</v>
      </c>
      <c r="E39" s="7" t="s">
        <v>63</v>
      </c>
      <c r="F39" s="8">
        <v>34400000000</v>
      </c>
    </row>
    <row r="40" spans="1:6" ht="22.5">
      <c r="A40" s="5" t="s">
        <v>64</v>
      </c>
      <c r="B40" s="6" t="s">
        <v>7</v>
      </c>
      <c r="C40" s="6" t="s">
        <v>8</v>
      </c>
      <c r="D40" s="6" t="s">
        <v>9</v>
      </c>
      <c r="E40" s="7" t="s">
        <v>65</v>
      </c>
      <c r="F40" s="8">
        <v>89130000000</v>
      </c>
    </row>
    <row r="41" spans="1:6">
      <c r="A41" s="5" t="s">
        <v>66</v>
      </c>
      <c r="B41" s="6" t="s">
        <v>7</v>
      </c>
      <c r="C41" s="6" t="s">
        <v>8</v>
      </c>
      <c r="D41" s="6" t="s">
        <v>9</v>
      </c>
      <c r="E41" s="7" t="s">
        <v>67</v>
      </c>
      <c r="F41" s="8">
        <v>31520000000</v>
      </c>
    </row>
    <row r="42" spans="1:6" ht="22.5">
      <c r="A42" s="5" t="s">
        <v>68</v>
      </c>
      <c r="B42" s="6" t="s">
        <v>7</v>
      </c>
      <c r="C42" s="6" t="s">
        <v>8</v>
      </c>
      <c r="D42" s="6" t="s">
        <v>9</v>
      </c>
      <c r="E42" s="7" t="s">
        <v>69</v>
      </c>
      <c r="F42" s="8">
        <v>147472617109</v>
      </c>
    </row>
    <row r="43" spans="1:6" ht="22.5">
      <c r="A43" s="5" t="s">
        <v>70</v>
      </c>
      <c r="B43" s="6" t="s">
        <v>7</v>
      </c>
      <c r="C43" s="6" t="s">
        <v>8</v>
      </c>
      <c r="D43" s="6" t="s">
        <v>9</v>
      </c>
      <c r="E43" s="7" t="s">
        <v>71</v>
      </c>
      <c r="F43" s="8">
        <v>335000000</v>
      </c>
    </row>
    <row r="44" spans="1:6" ht="33.75">
      <c r="A44" s="5" t="s">
        <v>72</v>
      </c>
      <c r="B44" s="6" t="s">
        <v>7</v>
      </c>
      <c r="C44" s="6" t="s">
        <v>8</v>
      </c>
      <c r="D44" s="6" t="s">
        <v>9</v>
      </c>
      <c r="E44" s="7" t="s">
        <v>73</v>
      </c>
      <c r="F44" s="8">
        <v>66550000000</v>
      </c>
    </row>
    <row r="45" spans="1:6">
      <c r="A45" s="5" t="s">
        <v>74</v>
      </c>
      <c r="B45" s="6" t="s">
        <v>7</v>
      </c>
      <c r="C45" s="6" t="s">
        <v>8</v>
      </c>
      <c r="D45" s="6" t="s">
        <v>9</v>
      </c>
      <c r="E45" s="7" t="s">
        <v>75</v>
      </c>
      <c r="F45" s="8">
        <v>32870000000</v>
      </c>
    </row>
    <row r="46" spans="1:6">
      <c r="A46" s="5" t="s">
        <v>76</v>
      </c>
      <c r="B46" s="6" t="s">
        <v>7</v>
      </c>
      <c r="C46" s="6" t="s">
        <v>8</v>
      </c>
      <c r="D46" s="6" t="s">
        <v>9</v>
      </c>
      <c r="E46" s="7" t="s">
        <v>77</v>
      </c>
      <c r="F46" s="8">
        <v>6115000000</v>
      </c>
    </row>
    <row r="47" spans="1:6">
      <c r="A47" s="5" t="s">
        <v>78</v>
      </c>
      <c r="B47" s="6" t="s">
        <v>7</v>
      </c>
      <c r="C47" s="6" t="s">
        <v>8</v>
      </c>
      <c r="D47" s="6" t="s">
        <v>9</v>
      </c>
      <c r="E47" s="7" t="s">
        <v>79</v>
      </c>
      <c r="F47" s="8">
        <v>6115000000</v>
      </c>
    </row>
    <row r="48" spans="1:6" ht="22.5">
      <c r="A48" s="5" t="s">
        <v>80</v>
      </c>
      <c r="B48" s="6" t="s">
        <v>7</v>
      </c>
      <c r="C48" s="6" t="s">
        <v>8</v>
      </c>
      <c r="D48" s="6" t="s">
        <v>9</v>
      </c>
      <c r="E48" s="7" t="s">
        <v>81</v>
      </c>
      <c r="F48" s="8">
        <v>11120000000</v>
      </c>
    </row>
    <row r="49" spans="1:6" s="1" customFormat="1" ht="21">
      <c r="A49" s="9" t="s">
        <v>245</v>
      </c>
      <c r="B49" s="10" t="s">
        <v>7</v>
      </c>
      <c r="C49" s="10" t="s">
        <v>8</v>
      </c>
      <c r="D49" s="10" t="s">
        <v>9</v>
      </c>
      <c r="E49" s="11" t="s">
        <v>246</v>
      </c>
      <c r="F49" s="12">
        <v>469537617109</v>
      </c>
    </row>
    <row r="50" spans="1:6" s="2" customFormat="1" ht="24.95" customHeight="1">
      <c r="A50" s="16" t="s">
        <v>305</v>
      </c>
      <c r="B50" s="16"/>
      <c r="C50" s="16"/>
      <c r="D50" s="16"/>
      <c r="E50" s="16"/>
      <c r="F50" s="17">
        <f>SUM(F9,F11,F28,F29,F30,F31,F33,F36,F49)</f>
        <v>1966807321556</v>
      </c>
    </row>
    <row r="51" spans="1:6">
      <c r="A51" s="5" t="s">
        <v>82</v>
      </c>
      <c r="B51" s="6" t="s">
        <v>7</v>
      </c>
      <c r="C51" s="6" t="s">
        <v>8</v>
      </c>
      <c r="D51" s="6" t="s">
        <v>9</v>
      </c>
      <c r="E51" s="7" t="s">
        <v>83</v>
      </c>
      <c r="F51" s="8">
        <v>333697722</v>
      </c>
    </row>
    <row r="52" spans="1:6">
      <c r="A52" s="5" t="s">
        <v>84</v>
      </c>
      <c r="B52" s="6" t="s">
        <v>7</v>
      </c>
      <c r="C52" s="6" t="s">
        <v>8</v>
      </c>
      <c r="D52" s="6" t="s">
        <v>9</v>
      </c>
      <c r="E52" s="7" t="s">
        <v>85</v>
      </c>
      <c r="F52" s="8">
        <v>2782404845</v>
      </c>
    </row>
    <row r="53" spans="1:6">
      <c r="A53" s="5" t="s">
        <v>86</v>
      </c>
      <c r="B53" s="6" t="s">
        <v>7</v>
      </c>
      <c r="C53" s="6" t="s">
        <v>8</v>
      </c>
      <c r="D53" s="6" t="s">
        <v>9</v>
      </c>
      <c r="E53" s="7" t="s">
        <v>87</v>
      </c>
      <c r="F53" s="8">
        <v>3000000</v>
      </c>
    </row>
    <row r="54" spans="1:6">
      <c r="A54" s="5" t="s">
        <v>88</v>
      </c>
      <c r="B54" s="6" t="s">
        <v>7</v>
      </c>
      <c r="C54" s="6" t="s">
        <v>8</v>
      </c>
      <c r="D54" s="6" t="s">
        <v>9</v>
      </c>
      <c r="E54" s="7" t="s">
        <v>89</v>
      </c>
      <c r="F54" s="8">
        <v>13514096</v>
      </c>
    </row>
    <row r="55" spans="1:6">
      <c r="A55" s="5" t="s">
        <v>90</v>
      </c>
      <c r="B55" s="6" t="s">
        <v>7</v>
      </c>
      <c r="C55" s="6" t="s">
        <v>8</v>
      </c>
      <c r="D55" s="6" t="s">
        <v>9</v>
      </c>
      <c r="E55" s="7" t="s">
        <v>91</v>
      </c>
      <c r="F55" s="8">
        <v>42033340</v>
      </c>
    </row>
    <row r="56" spans="1:6">
      <c r="A56" s="5" t="s">
        <v>92</v>
      </c>
      <c r="B56" s="6" t="s">
        <v>7</v>
      </c>
      <c r="C56" s="6" t="s">
        <v>8</v>
      </c>
      <c r="D56" s="6" t="s">
        <v>9</v>
      </c>
      <c r="E56" s="7" t="s">
        <v>93</v>
      </c>
      <c r="F56" s="8">
        <v>24985600</v>
      </c>
    </row>
    <row r="57" spans="1:6" s="1" customFormat="1" ht="20.100000000000001" customHeight="1">
      <c r="A57" s="9" t="s">
        <v>247</v>
      </c>
      <c r="B57" s="10" t="s">
        <v>7</v>
      </c>
      <c r="C57" s="10" t="s">
        <v>8</v>
      </c>
      <c r="D57" s="10" t="s">
        <v>9</v>
      </c>
      <c r="E57" s="11" t="s">
        <v>248</v>
      </c>
      <c r="F57" s="12">
        <v>3199635603</v>
      </c>
    </row>
    <row r="58" spans="1:6">
      <c r="A58" s="5" t="s">
        <v>94</v>
      </c>
      <c r="B58" s="6" t="s">
        <v>7</v>
      </c>
      <c r="C58" s="6" t="s">
        <v>8</v>
      </c>
      <c r="D58" s="6" t="s">
        <v>9</v>
      </c>
      <c r="E58" s="7" t="s">
        <v>95</v>
      </c>
      <c r="F58" s="8">
        <v>221524560</v>
      </c>
    </row>
    <row r="59" spans="1:6">
      <c r="A59" s="5" t="s">
        <v>96</v>
      </c>
      <c r="B59" s="6" t="s">
        <v>7</v>
      </c>
      <c r="C59" s="6" t="s">
        <v>8</v>
      </c>
      <c r="D59" s="6" t="s">
        <v>9</v>
      </c>
      <c r="E59" s="7" t="s">
        <v>97</v>
      </c>
      <c r="F59" s="8">
        <v>1427890799</v>
      </c>
    </row>
    <row r="60" spans="1:6">
      <c r="A60" s="5" t="s">
        <v>98</v>
      </c>
      <c r="B60" s="6" t="s">
        <v>7</v>
      </c>
      <c r="C60" s="6" t="s">
        <v>8</v>
      </c>
      <c r="D60" s="6" t="s">
        <v>9</v>
      </c>
      <c r="E60" s="7" t="s">
        <v>99</v>
      </c>
      <c r="F60" s="8">
        <v>4171818062</v>
      </c>
    </row>
    <row r="61" spans="1:6">
      <c r="A61" s="5" t="s">
        <v>100</v>
      </c>
      <c r="B61" s="6" t="s">
        <v>7</v>
      </c>
      <c r="C61" s="6" t="s">
        <v>8</v>
      </c>
      <c r="D61" s="6" t="s">
        <v>9</v>
      </c>
      <c r="E61" s="7" t="s">
        <v>101</v>
      </c>
      <c r="F61" s="8">
        <v>1354946800</v>
      </c>
    </row>
    <row r="62" spans="1:6">
      <c r="A62" s="5" t="s">
        <v>102</v>
      </c>
      <c r="B62" s="6" t="s">
        <v>7</v>
      </c>
      <c r="C62" s="6" t="s">
        <v>8</v>
      </c>
      <c r="D62" s="6" t="s">
        <v>9</v>
      </c>
      <c r="E62" s="7" t="s">
        <v>103</v>
      </c>
      <c r="F62" s="8">
        <v>59700000</v>
      </c>
    </row>
    <row r="63" spans="1:6">
      <c r="A63" s="5" t="s">
        <v>104</v>
      </c>
      <c r="B63" s="6" t="s">
        <v>7</v>
      </c>
      <c r="C63" s="6" t="s">
        <v>8</v>
      </c>
      <c r="D63" s="6" t="s">
        <v>9</v>
      </c>
      <c r="E63" s="7" t="s">
        <v>105</v>
      </c>
      <c r="F63" s="8">
        <v>4812700000</v>
      </c>
    </row>
    <row r="64" spans="1:6">
      <c r="A64" s="5" t="s">
        <v>106</v>
      </c>
      <c r="B64" s="6" t="s">
        <v>7</v>
      </c>
      <c r="C64" s="6" t="s">
        <v>8</v>
      </c>
      <c r="D64" s="6" t="s">
        <v>9</v>
      </c>
      <c r="E64" s="7" t="s">
        <v>107</v>
      </c>
      <c r="F64" s="8">
        <v>8590300466</v>
      </c>
    </row>
    <row r="65" spans="1:6">
      <c r="A65" s="5" t="s">
        <v>108</v>
      </c>
      <c r="B65" s="6" t="s">
        <v>7</v>
      </c>
      <c r="C65" s="6" t="s">
        <v>8</v>
      </c>
      <c r="D65" s="6" t="s">
        <v>9</v>
      </c>
      <c r="E65" s="7" t="s">
        <v>109</v>
      </c>
      <c r="F65" s="8">
        <v>70800000</v>
      </c>
    </row>
    <row r="66" spans="1:6">
      <c r="A66" s="5" t="s">
        <v>110</v>
      </c>
      <c r="B66" s="6" t="s">
        <v>7</v>
      </c>
      <c r="C66" s="6" t="s">
        <v>8</v>
      </c>
      <c r="D66" s="6" t="s">
        <v>9</v>
      </c>
      <c r="E66" s="7" t="s">
        <v>111</v>
      </c>
      <c r="F66" s="8">
        <v>1727960200</v>
      </c>
    </row>
    <row r="67" spans="1:6">
      <c r="A67" s="5" t="s">
        <v>112</v>
      </c>
      <c r="B67" s="6" t="s">
        <v>7</v>
      </c>
      <c r="C67" s="6" t="s">
        <v>8</v>
      </c>
      <c r="D67" s="6" t="s">
        <v>9</v>
      </c>
      <c r="E67" s="7" t="s">
        <v>113</v>
      </c>
      <c r="F67" s="8">
        <v>760846317</v>
      </c>
    </row>
    <row r="68" spans="1:6">
      <c r="A68" s="5" t="s">
        <v>114</v>
      </c>
      <c r="B68" s="6" t="s">
        <v>7</v>
      </c>
      <c r="C68" s="6" t="s">
        <v>8</v>
      </c>
      <c r="D68" s="6" t="s">
        <v>9</v>
      </c>
      <c r="E68" s="7" t="s">
        <v>115</v>
      </c>
      <c r="F68" s="8">
        <v>280922796</v>
      </c>
    </row>
    <row r="69" spans="1:6">
      <c r="A69" s="5" t="s">
        <v>116</v>
      </c>
      <c r="B69" s="6" t="s">
        <v>7</v>
      </c>
      <c r="C69" s="6" t="s">
        <v>8</v>
      </c>
      <c r="D69" s="6" t="s">
        <v>9</v>
      </c>
      <c r="E69" s="7" t="s">
        <v>117</v>
      </c>
      <c r="F69" s="8">
        <v>7540633828</v>
      </c>
    </row>
    <row r="70" spans="1:6">
      <c r="A70" s="5" t="s">
        <v>118</v>
      </c>
      <c r="B70" s="6" t="s">
        <v>7</v>
      </c>
      <c r="C70" s="6" t="s">
        <v>8</v>
      </c>
      <c r="D70" s="6" t="s">
        <v>9</v>
      </c>
      <c r="E70" s="7" t="s">
        <v>119</v>
      </c>
      <c r="F70" s="8">
        <v>160000000</v>
      </c>
    </row>
    <row r="71" spans="1:6">
      <c r="A71" s="5" t="s">
        <v>120</v>
      </c>
      <c r="B71" s="6" t="s">
        <v>7</v>
      </c>
      <c r="C71" s="6" t="s">
        <v>8</v>
      </c>
      <c r="D71" s="6" t="s">
        <v>9</v>
      </c>
      <c r="E71" s="7" t="s">
        <v>121</v>
      </c>
      <c r="F71" s="8">
        <v>208000000</v>
      </c>
    </row>
    <row r="72" spans="1:6">
      <c r="A72" s="5" t="s">
        <v>122</v>
      </c>
      <c r="B72" s="6" t="s">
        <v>7</v>
      </c>
      <c r="C72" s="6" t="s">
        <v>8</v>
      </c>
      <c r="D72" s="6" t="s">
        <v>9</v>
      </c>
      <c r="E72" s="7" t="s">
        <v>123</v>
      </c>
      <c r="F72" s="8">
        <v>11040745848</v>
      </c>
    </row>
    <row r="73" spans="1:6">
      <c r="A73" s="5" t="s">
        <v>124</v>
      </c>
      <c r="B73" s="6" t="s">
        <v>7</v>
      </c>
      <c r="C73" s="6" t="s">
        <v>8</v>
      </c>
      <c r="D73" s="6" t="s">
        <v>9</v>
      </c>
      <c r="E73" s="7" t="s">
        <v>125</v>
      </c>
      <c r="F73" s="8">
        <v>3958208550</v>
      </c>
    </row>
    <row r="74" spans="1:6" ht="22.5">
      <c r="A74" s="5" t="s">
        <v>126</v>
      </c>
      <c r="B74" s="6" t="s">
        <v>7</v>
      </c>
      <c r="C74" s="6" t="s">
        <v>8</v>
      </c>
      <c r="D74" s="6" t="s">
        <v>9</v>
      </c>
      <c r="E74" s="7" t="s">
        <v>127</v>
      </c>
      <c r="F74" s="8">
        <v>92340000</v>
      </c>
    </row>
    <row r="75" spans="1:6">
      <c r="A75" s="5" t="s">
        <v>128</v>
      </c>
      <c r="B75" s="6" t="s">
        <v>7</v>
      </c>
      <c r="C75" s="6" t="s">
        <v>8</v>
      </c>
      <c r="D75" s="6" t="s">
        <v>9</v>
      </c>
      <c r="E75" s="7" t="s">
        <v>129</v>
      </c>
      <c r="F75" s="8">
        <v>833179448</v>
      </c>
    </row>
    <row r="76" spans="1:6">
      <c r="A76" s="5" t="s">
        <v>130</v>
      </c>
      <c r="B76" s="6" t="s">
        <v>7</v>
      </c>
      <c r="C76" s="6" t="s">
        <v>8</v>
      </c>
      <c r="D76" s="6" t="s">
        <v>9</v>
      </c>
      <c r="E76" s="7" t="s">
        <v>131</v>
      </c>
      <c r="F76" s="8">
        <v>382692719</v>
      </c>
    </row>
    <row r="77" spans="1:6" ht="22.5">
      <c r="A77" s="5" t="s">
        <v>132</v>
      </c>
      <c r="B77" s="6" t="s">
        <v>7</v>
      </c>
      <c r="C77" s="6" t="s">
        <v>8</v>
      </c>
      <c r="D77" s="6" t="s">
        <v>9</v>
      </c>
      <c r="E77" s="7" t="s">
        <v>133</v>
      </c>
      <c r="F77" s="8">
        <v>401498800</v>
      </c>
    </row>
    <row r="78" spans="1:6" ht="22.5">
      <c r="A78" s="5" t="s">
        <v>134</v>
      </c>
      <c r="B78" s="6" t="s">
        <v>7</v>
      </c>
      <c r="C78" s="6" t="s">
        <v>8</v>
      </c>
      <c r="D78" s="6" t="s">
        <v>9</v>
      </c>
      <c r="E78" s="7" t="s">
        <v>135</v>
      </c>
      <c r="F78" s="8">
        <v>7253473</v>
      </c>
    </row>
    <row r="79" spans="1:6" ht="22.5">
      <c r="A79" s="5" t="s">
        <v>136</v>
      </c>
      <c r="B79" s="6" t="s">
        <v>7</v>
      </c>
      <c r="C79" s="6" t="s">
        <v>8</v>
      </c>
      <c r="D79" s="6" t="s">
        <v>9</v>
      </c>
      <c r="E79" s="7" t="s">
        <v>137</v>
      </c>
      <c r="F79" s="8">
        <v>11086423949</v>
      </c>
    </row>
    <row r="80" spans="1:6">
      <c r="A80" s="5" t="s">
        <v>138</v>
      </c>
      <c r="B80" s="6" t="s">
        <v>7</v>
      </c>
      <c r="C80" s="6" t="s">
        <v>8</v>
      </c>
      <c r="D80" s="6" t="s">
        <v>9</v>
      </c>
      <c r="E80" s="7" t="s">
        <v>139</v>
      </c>
      <c r="F80" s="8">
        <v>133912885</v>
      </c>
    </row>
    <row r="81" spans="1:6" ht="22.5">
      <c r="A81" s="5" t="s">
        <v>140</v>
      </c>
      <c r="B81" s="6" t="s">
        <v>7</v>
      </c>
      <c r="C81" s="6" t="s">
        <v>8</v>
      </c>
      <c r="D81" s="6" t="s">
        <v>9</v>
      </c>
      <c r="E81" s="7" t="s">
        <v>141</v>
      </c>
      <c r="F81" s="8">
        <v>30177671</v>
      </c>
    </row>
    <row r="82" spans="1:6">
      <c r="A82" s="5" t="s">
        <v>142</v>
      </c>
      <c r="B82" s="6" t="s">
        <v>7</v>
      </c>
      <c r="C82" s="6" t="s">
        <v>8</v>
      </c>
      <c r="D82" s="6" t="s">
        <v>9</v>
      </c>
      <c r="E82" s="7" t="s">
        <v>143</v>
      </c>
      <c r="F82" s="8">
        <v>590358422</v>
      </c>
    </row>
    <row r="83" spans="1:6">
      <c r="A83" s="5" t="s">
        <v>144</v>
      </c>
      <c r="B83" s="6" t="s">
        <v>7</v>
      </c>
      <c r="C83" s="6" t="s">
        <v>8</v>
      </c>
      <c r="D83" s="6" t="s">
        <v>9</v>
      </c>
      <c r="E83" s="7" t="s">
        <v>145</v>
      </c>
      <c r="F83" s="8">
        <v>4223000</v>
      </c>
    </row>
    <row r="84" spans="1:6">
      <c r="A84" s="5" t="s">
        <v>146</v>
      </c>
      <c r="B84" s="6" t="s">
        <v>7</v>
      </c>
      <c r="C84" s="6" t="s">
        <v>8</v>
      </c>
      <c r="D84" s="6" t="s">
        <v>9</v>
      </c>
      <c r="E84" s="7" t="s">
        <v>147</v>
      </c>
      <c r="F84" s="8">
        <v>6899923064</v>
      </c>
    </row>
    <row r="85" spans="1:6">
      <c r="A85" s="5" t="s">
        <v>148</v>
      </c>
      <c r="B85" s="6" t="s">
        <v>7</v>
      </c>
      <c r="C85" s="6" t="s">
        <v>8</v>
      </c>
      <c r="D85" s="6" t="s">
        <v>9</v>
      </c>
      <c r="E85" s="7" t="s">
        <v>149</v>
      </c>
      <c r="F85" s="8">
        <v>10168242665</v>
      </c>
    </row>
    <row r="86" spans="1:6" ht="22.5">
      <c r="A86" s="5" t="s">
        <v>150</v>
      </c>
      <c r="B86" s="6" t="s">
        <v>7</v>
      </c>
      <c r="C86" s="6" t="s">
        <v>8</v>
      </c>
      <c r="D86" s="6" t="s">
        <v>9</v>
      </c>
      <c r="E86" s="7" t="s">
        <v>151</v>
      </c>
      <c r="F86" s="8">
        <v>5157817016</v>
      </c>
    </row>
    <row r="87" spans="1:6" ht="22.5">
      <c r="A87" s="5" t="s">
        <v>152</v>
      </c>
      <c r="B87" s="6" t="s">
        <v>7</v>
      </c>
      <c r="C87" s="6" t="s">
        <v>8</v>
      </c>
      <c r="D87" s="6" t="s">
        <v>9</v>
      </c>
      <c r="E87" s="7" t="s">
        <v>153</v>
      </c>
      <c r="F87" s="8">
        <v>2033385102</v>
      </c>
    </row>
    <row r="88" spans="1:6" ht="22.5">
      <c r="A88" s="5" t="s">
        <v>154</v>
      </c>
      <c r="B88" s="6" t="s">
        <v>7</v>
      </c>
      <c r="C88" s="6" t="s">
        <v>8</v>
      </c>
      <c r="D88" s="6" t="s">
        <v>9</v>
      </c>
      <c r="E88" s="7" t="s">
        <v>155</v>
      </c>
      <c r="F88" s="8">
        <v>11302236704</v>
      </c>
    </row>
    <row r="89" spans="1:6">
      <c r="A89" s="5" t="s">
        <v>156</v>
      </c>
      <c r="B89" s="6" t="s">
        <v>7</v>
      </c>
      <c r="C89" s="6" t="s">
        <v>8</v>
      </c>
      <c r="D89" s="6" t="s">
        <v>9</v>
      </c>
      <c r="E89" s="7" t="s">
        <v>157</v>
      </c>
      <c r="F89" s="8">
        <v>17912476359</v>
      </c>
    </row>
    <row r="90" spans="1:6">
      <c r="A90" s="5" t="s">
        <v>158</v>
      </c>
      <c r="B90" s="6" t="s">
        <v>7</v>
      </c>
      <c r="C90" s="6" t="s">
        <v>8</v>
      </c>
      <c r="D90" s="6" t="s">
        <v>9</v>
      </c>
      <c r="E90" s="7" t="s">
        <v>159</v>
      </c>
      <c r="F90" s="8">
        <v>48473053017</v>
      </c>
    </row>
    <row r="91" spans="1:6">
      <c r="A91" s="5" t="s">
        <v>160</v>
      </c>
      <c r="B91" s="6" t="s">
        <v>7</v>
      </c>
      <c r="C91" s="6" t="s">
        <v>8</v>
      </c>
      <c r="D91" s="6" t="s">
        <v>9</v>
      </c>
      <c r="E91" s="7" t="s">
        <v>161</v>
      </c>
      <c r="F91" s="8">
        <v>346619568</v>
      </c>
    </row>
    <row r="92" spans="1:6">
      <c r="A92" s="5" t="s">
        <v>162</v>
      </c>
      <c r="B92" s="6" t="s">
        <v>7</v>
      </c>
      <c r="C92" s="6" t="s">
        <v>8</v>
      </c>
      <c r="D92" s="6" t="s">
        <v>9</v>
      </c>
      <c r="E92" s="7" t="s">
        <v>163</v>
      </c>
      <c r="F92" s="8">
        <v>11283387932</v>
      </c>
    </row>
    <row r="93" spans="1:6">
      <c r="A93" s="5" t="s">
        <v>164</v>
      </c>
      <c r="B93" s="6" t="s">
        <v>7</v>
      </c>
      <c r="C93" s="6" t="s">
        <v>8</v>
      </c>
      <c r="D93" s="6" t="s">
        <v>9</v>
      </c>
      <c r="E93" s="7" t="s">
        <v>165</v>
      </c>
      <c r="F93" s="8">
        <v>638717017</v>
      </c>
    </row>
    <row r="94" spans="1:6">
      <c r="A94" s="5" t="s">
        <v>166</v>
      </c>
      <c r="B94" s="6" t="s">
        <v>7</v>
      </c>
      <c r="C94" s="6" t="s">
        <v>8</v>
      </c>
      <c r="D94" s="6" t="s">
        <v>9</v>
      </c>
      <c r="E94" s="7" t="s">
        <v>167</v>
      </c>
      <c r="F94" s="8">
        <v>52780000</v>
      </c>
    </row>
    <row r="95" spans="1:6">
      <c r="A95" s="5" t="s">
        <v>168</v>
      </c>
      <c r="B95" s="6" t="s">
        <v>7</v>
      </c>
      <c r="C95" s="6" t="s">
        <v>8</v>
      </c>
      <c r="D95" s="6" t="s">
        <v>9</v>
      </c>
      <c r="E95" s="7" t="s">
        <v>169</v>
      </c>
      <c r="F95" s="8">
        <v>37153274</v>
      </c>
    </row>
    <row r="96" spans="1:6">
      <c r="A96" s="5" t="s">
        <v>170</v>
      </c>
      <c r="B96" s="6" t="s">
        <v>7</v>
      </c>
      <c r="C96" s="6" t="s">
        <v>8</v>
      </c>
      <c r="D96" s="6" t="s">
        <v>9</v>
      </c>
      <c r="E96" s="7" t="s">
        <v>171</v>
      </c>
      <c r="F96" s="8">
        <v>16000000</v>
      </c>
    </row>
    <row r="97" spans="1:6" ht="22.5">
      <c r="A97" s="5" t="s">
        <v>172</v>
      </c>
      <c r="B97" s="6" t="s">
        <v>7</v>
      </c>
      <c r="C97" s="6" t="s">
        <v>8</v>
      </c>
      <c r="D97" s="6" t="s">
        <v>9</v>
      </c>
      <c r="E97" s="7" t="s">
        <v>173</v>
      </c>
      <c r="F97" s="8">
        <v>551850000</v>
      </c>
    </row>
    <row r="98" spans="1:6">
      <c r="A98" s="5" t="s">
        <v>174</v>
      </c>
      <c r="B98" s="6" t="s">
        <v>7</v>
      </c>
      <c r="C98" s="6" t="s">
        <v>8</v>
      </c>
      <c r="D98" s="6" t="s">
        <v>9</v>
      </c>
      <c r="E98" s="7" t="s">
        <v>175</v>
      </c>
      <c r="F98" s="8">
        <v>1317391420</v>
      </c>
    </row>
    <row r="99" spans="1:6">
      <c r="A99" s="5" t="s">
        <v>176</v>
      </c>
      <c r="B99" s="6" t="s">
        <v>7</v>
      </c>
      <c r="C99" s="6" t="s">
        <v>8</v>
      </c>
      <c r="D99" s="6" t="s">
        <v>9</v>
      </c>
      <c r="E99" s="7" t="s">
        <v>177</v>
      </c>
      <c r="F99" s="8">
        <v>158052204</v>
      </c>
    </row>
    <row r="100" spans="1:6" ht="22.5">
      <c r="A100" s="5" t="s">
        <v>178</v>
      </c>
      <c r="B100" s="6" t="s">
        <v>7</v>
      </c>
      <c r="C100" s="6" t="s">
        <v>8</v>
      </c>
      <c r="D100" s="6" t="s">
        <v>9</v>
      </c>
      <c r="E100" s="7" t="s">
        <v>179</v>
      </c>
      <c r="F100" s="8">
        <v>3527360121</v>
      </c>
    </row>
    <row r="101" spans="1:6">
      <c r="A101" s="5" t="s">
        <v>180</v>
      </c>
      <c r="B101" s="6" t="s">
        <v>7</v>
      </c>
      <c r="C101" s="6" t="s">
        <v>8</v>
      </c>
      <c r="D101" s="6" t="s">
        <v>9</v>
      </c>
      <c r="E101" s="7" t="s">
        <v>181</v>
      </c>
      <c r="F101" s="8">
        <v>3002153411</v>
      </c>
    </row>
    <row r="102" spans="1:6">
      <c r="A102" s="5" t="s">
        <v>182</v>
      </c>
      <c r="B102" s="6" t="s">
        <v>7</v>
      </c>
      <c r="C102" s="6" t="s">
        <v>8</v>
      </c>
      <c r="D102" s="6" t="s">
        <v>9</v>
      </c>
      <c r="E102" s="7" t="s">
        <v>183</v>
      </c>
      <c r="F102" s="8">
        <v>15108149120</v>
      </c>
    </row>
    <row r="103" spans="1:6">
      <c r="A103" s="5" t="s">
        <v>184</v>
      </c>
      <c r="B103" s="6" t="s">
        <v>7</v>
      </c>
      <c r="C103" s="6" t="s">
        <v>8</v>
      </c>
      <c r="D103" s="6" t="s">
        <v>9</v>
      </c>
      <c r="E103" s="7" t="s">
        <v>185</v>
      </c>
      <c r="F103" s="8">
        <v>11269823</v>
      </c>
    </row>
    <row r="104" spans="1:6">
      <c r="A104" s="5" t="s">
        <v>186</v>
      </c>
      <c r="B104" s="6" t="s">
        <v>7</v>
      </c>
      <c r="C104" s="6" t="s">
        <v>8</v>
      </c>
      <c r="D104" s="6" t="s">
        <v>9</v>
      </c>
      <c r="E104" s="7" t="s">
        <v>187</v>
      </c>
      <c r="F104" s="8">
        <v>5971676373</v>
      </c>
    </row>
    <row r="105" spans="1:6">
      <c r="A105" s="5" t="s">
        <v>188</v>
      </c>
      <c r="B105" s="6" t="s">
        <v>7</v>
      </c>
      <c r="C105" s="6" t="s">
        <v>8</v>
      </c>
      <c r="D105" s="6" t="s">
        <v>9</v>
      </c>
      <c r="E105" s="7" t="s">
        <v>189</v>
      </c>
      <c r="F105" s="8">
        <v>6388779773</v>
      </c>
    </row>
    <row r="106" spans="1:6">
      <c r="A106" s="5" t="s">
        <v>190</v>
      </c>
      <c r="B106" s="6" t="s">
        <v>7</v>
      </c>
      <c r="C106" s="6" t="s">
        <v>8</v>
      </c>
      <c r="D106" s="6" t="s">
        <v>9</v>
      </c>
      <c r="E106" s="7" t="s">
        <v>191</v>
      </c>
      <c r="F106" s="8">
        <v>27760000</v>
      </c>
    </row>
    <row r="107" spans="1:6">
      <c r="A107" s="5" t="s">
        <v>192</v>
      </c>
      <c r="B107" s="6" t="s">
        <v>7</v>
      </c>
      <c r="C107" s="6" t="s">
        <v>8</v>
      </c>
      <c r="D107" s="6" t="s">
        <v>9</v>
      </c>
      <c r="E107" s="7" t="s">
        <v>194</v>
      </c>
      <c r="F107" s="8">
        <v>13522761202</v>
      </c>
    </row>
    <row r="108" spans="1:6">
      <c r="A108" s="5" t="s">
        <v>195</v>
      </c>
      <c r="B108" s="6" t="s">
        <v>7</v>
      </c>
      <c r="C108" s="6" t="s">
        <v>8</v>
      </c>
      <c r="D108" s="6" t="s">
        <v>9</v>
      </c>
      <c r="E108" s="7" t="s">
        <v>196</v>
      </c>
      <c r="F108" s="8">
        <v>6689800000</v>
      </c>
    </row>
    <row r="109" spans="1:6">
      <c r="A109" s="5" t="s">
        <v>197</v>
      </c>
      <c r="B109" s="6" t="s">
        <v>7</v>
      </c>
      <c r="C109" s="6" t="s">
        <v>8</v>
      </c>
      <c r="D109" s="6" t="s">
        <v>9</v>
      </c>
      <c r="E109" s="7" t="s">
        <v>198</v>
      </c>
      <c r="F109" s="8">
        <v>31506672494</v>
      </c>
    </row>
    <row r="110" spans="1:6" ht="22.5">
      <c r="A110" s="5" t="s">
        <v>199</v>
      </c>
      <c r="B110" s="6" t="s">
        <v>7</v>
      </c>
      <c r="C110" s="6" t="s">
        <v>8</v>
      </c>
      <c r="D110" s="6" t="s">
        <v>9</v>
      </c>
      <c r="E110" s="7" t="s">
        <v>200</v>
      </c>
      <c r="F110" s="8">
        <v>845000000</v>
      </c>
    </row>
    <row r="111" spans="1:6" ht="22.5">
      <c r="A111" s="5" t="s">
        <v>201</v>
      </c>
      <c r="B111" s="6" t="s">
        <v>7</v>
      </c>
      <c r="C111" s="6" t="s">
        <v>8</v>
      </c>
      <c r="D111" s="6" t="s">
        <v>9</v>
      </c>
      <c r="E111" s="7" t="s">
        <v>202</v>
      </c>
      <c r="F111" s="8">
        <v>42065431168</v>
      </c>
    </row>
    <row r="112" spans="1:6">
      <c r="A112" s="5" t="s">
        <v>203</v>
      </c>
      <c r="B112" s="6" t="s">
        <v>7</v>
      </c>
      <c r="C112" s="6" t="s">
        <v>8</v>
      </c>
      <c r="D112" s="6" t="s">
        <v>9</v>
      </c>
      <c r="E112" s="7" t="s">
        <v>204</v>
      </c>
      <c r="F112" s="8">
        <v>17653953</v>
      </c>
    </row>
    <row r="113" spans="1:6">
      <c r="A113" s="5" t="s">
        <v>205</v>
      </c>
      <c r="B113" s="6" t="s">
        <v>7</v>
      </c>
      <c r="C113" s="6" t="s">
        <v>8</v>
      </c>
      <c r="D113" s="6" t="s">
        <v>9</v>
      </c>
      <c r="E113" s="7" t="s">
        <v>206</v>
      </c>
      <c r="F113" s="8">
        <v>21160000</v>
      </c>
    </row>
    <row r="114" spans="1:6">
      <c r="A114" s="5" t="s">
        <v>207</v>
      </c>
      <c r="B114" s="6" t="s">
        <v>7</v>
      </c>
      <c r="C114" s="6" t="s">
        <v>8</v>
      </c>
      <c r="D114" s="6" t="s">
        <v>9</v>
      </c>
      <c r="E114" s="7" t="s">
        <v>208</v>
      </c>
      <c r="F114" s="8">
        <v>34112275</v>
      </c>
    </row>
    <row r="115" spans="1:6">
      <c r="A115" s="5" t="s">
        <v>209</v>
      </c>
      <c r="B115" s="6" t="s">
        <v>7</v>
      </c>
      <c r="C115" s="6" t="s">
        <v>8</v>
      </c>
      <c r="D115" s="6" t="s">
        <v>9</v>
      </c>
      <c r="E115" s="7" t="s">
        <v>210</v>
      </c>
      <c r="F115" s="8">
        <v>102213948</v>
      </c>
    </row>
    <row r="116" spans="1:6" ht="22.5">
      <c r="A116" s="5" t="s">
        <v>211</v>
      </c>
      <c r="B116" s="6" t="s">
        <v>7</v>
      </c>
      <c r="C116" s="6" t="s">
        <v>8</v>
      </c>
      <c r="D116" s="6" t="s">
        <v>9</v>
      </c>
      <c r="E116" s="7" t="s">
        <v>212</v>
      </c>
      <c r="F116" s="8">
        <v>100720866</v>
      </c>
    </row>
    <row r="117" spans="1:6">
      <c r="A117" s="5" t="s">
        <v>213</v>
      </c>
      <c r="B117" s="6" t="s">
        <v>7</v>
      </c>
      <c r="C117" s="6" t="s">
        <v>8</v>
      </c>
      <c r="D117" s="6" t="s">
        <v>9</v>
      </c>
      <c r="E117" s="7" t="s">
        <v>214</v>
      </c>
      <c r="F117" s="8">
        <v>2737000000</v>
      </c>
    </row>
    <row r="118" spans="1:6">
      <c r="A118" s="5" t="s">
        <v>215</v>
      </c>
      <c r="B118" s="6" t="s">
        <v>7</v>
      </c>
      <c r="C118" s="6" t="s">
        <v>8</v>
      </c>
      <c r="D118" s="6" t="s">
        <v>9</v>
      </c>
      <c r="E118" s="7" t="s">
        <v>216</v>
      </c>
      <c r="F118" s="8">
        <v>19335000000</v>
      </c>
    </row>
    <row r="119" spans="1:6">
      <c r="A119" s="5" t="s">
        <v>217</v>
      </c>
      <c r="B119" s="6" t="s">
        <v>7</v>
      </c>
      <c r="C119" s="6" t="s">
        <v>8</v>
      </c>
      <c r="D119" s="6" t="s">
        <v>9</v>
      </c>
      <c r="E119" s="7" t="s">
        <v>218</v>
      </c>
      <c r="F119" s="8">
        <v>55670000</v>
      </c>
    </row>
    <row r="120" spans="1:6">
      <c r="A120" s="5" t="s">
        <v>219</v>
      </c>
      <c r="B120" s="6" t="s">
        <v>7</v>
      </c>
      <c r="C120" s="6" t="s">
        <v>8</v>
      </c>
      <c r="D120" s="6" t="s">
        <v>9</v>
      </c>
      <c r="E120" s="7" t="s">
        <v>220</v>
      </c>
      <c r="F120" s="8">
        <v>2000000</v>
      </c>
    </row>
    <row r="121" spans="1:6">
      <c r="A121" s="5" t="s">
        <v>221</v>
      </c>
      <c r="B121" s="6" t="s">
        <v>7</v>
      </c>
      <c r="C121" s="6" t="s">
        <v>8</v>
      </c>
      <c r="D121" s="6" t="s">
        <v>9</v>
      </c>
      <c r="E121" s="7" t="s">
        <v>222</v>
      </c>
      <c r="F121" s="8">
        <v>725831548</v>
      </c>
    </row>
    <row r="122" spans="1:6">
      <c r="A122" s="5" t="s">
        <v>223</v>
      </c>
      <c r="B122" s="6" t="s">
        <v>7</v>
      </c>
      <c r="C122" s="6" t="s">
        <v>8</v>
      </c>
      <c r="D122" s="6" t="s">
        <v>9</v>
      </c>
      <c r="E122" s="7" t="s">
        <v>224</v>
      </c>
      <c r="F122" s="8">
        <v>29250000</v>
      </c>
    </row>
    <row r="123" spans="1:6" ht="22.5">
      <c r="A123" s="5" t="s">
        <v>225</v>
      </c>
      <c r="B123" s="6" t="s">
        <v>7</v>
      </c>
      <c r="C123" s="6" t="s">
        <v>8</v>
      </c>
      <c r="D123" s="6" t="s">
        <v>9</v>
      </c>
      <c r="E123" s="7" t="s">
        <v>226</v>
      </c>
      <c r="F123" s="8">
        <v>175476267</v>
      </c>
    </row>
    <row r="124" spans="1:6" ht="22.5">
      <c r="A124" s="5" t="s">
        <v>227</v>
      </c>
      <c r="B124" s="6" t="s">
        <v>7</v>
      </c>
      <c r="C124" s="6" t="s">
        <v>8</v>
      </c>
      <c r="D124" s="6" t="s">
        <v>9</v>
      </c>
      <c r="E124" s="7" t="s">
        <v>228</v>
      </c>
      <c r="F124" s="8">
        <v>3713336325</v>
      </c>
    </row>
    <row r="125" spans="1:6" ht="22.5">
      <c r="A125" s="5" t="s">
        <v>229</v>
      </c>
      <c r="B125" s="6" t="s">
        <v>7</v>
      </c>
      <c r="C125" s="6" t="s">
        <v>8</v>
      </c>
      <c r="D125" s="6" t="s">
        <v>9</v>
      </c>
      <c r="E125" s="7" t="s">
        <v>230</v>
      </c>
      <c r="F125" s="8">
        <v>60000000</v>
      </c>
    </row>
    <row r="126" spans="1:6" ht="22.5">
      <c r="A126" s="5" t="s">
        <v>231</v>
      </c>
      <c r="B126" s="6" t="s">
        <v>7</v>
      </c>
      <c r="C126" s="6" t="s">
        <v>8</v>
      </c>
      <c r="D126" s="6" t="s">
        <v>9</v>
      </c>
      <c r="E126" s="7" t="s">
        <v>232</v>
      </c>
      <c r="F126" s="8">
        <v>686746580</v>
      </c>
    </row>
    <row r="127" spans="1:6" s="1" customFormat="1">
      <c r="A127" s="9" t="s">
        <v>249</v>
      </c>
      <c r="B127" s="10" t="s">
        <v>7</v>
      </c>
      <c r="C127" s="10" t="s">
        <v>8</v>
      </c>
      <c r="D127" s="10" t="s">
        <v>9</v>
      </c>
      <c r="E127" s="11" t="s">
        <v>250</v>
      </c>
      <c r="F127" s="12">
        <v>332761129182</v>
      </c>
    </row>
    <row r="128" spans="1:6" s="2" customFormat="1" ht="24.95" customHeight="1">
      <c r="A128" s="16" t="s">
        <v>306</v>
      </c>
      <c r="B128" s="16"/>
      <c r="C128" s="16"/>
      <c r="D128" s="16"/>
      <c r="E128" s="16"/>
      <c r="F128" s="17">
        <f>SUM(F127,F57)</f>
        <v>335960764785</v>
      </c>
    </row>
    <row r="129" spans="1:6">
      <c r="A129" s="5" t="s">
        <v>251</v>
      </c>
      <c r="B129" s="6" t="s">
        <v>7</v>
      </c>
      <c r="C129" s="6" t="s">
        <v>193</v>
      </c>
      <c r="D129" s="6" t="s">
        <v>240</v>
      </c>
      <c r="E129" s="7" t="s">
        <v>252</v>
      </c>
      <c r="F129" s="8">
        <v>3160157764</v>
      </c>
    </row>
    <row r="130" spans="1:6" ht="67.5">
      <c r="A130" s="5" t="s">
        <v>253</v>
      </c>
      <c r="B130" s="6" t="s">
        <v>7</v>
      </c>
      <c r="C130" s="6" t="s">
        <v>8</v>
      </c>
      <c r="D130" s="6" t="s">
        <v>9</v>
      </c>
      <c r="E130" s="7" t="s">
        <v>254</v>
      </c>
      <c r="F130" s="8">
        <v>4786000000</v>
      </c>
    </row>
    <row r="131" spans="1:6">
      <c r="A131" s="5" t="s">
        <v>255</v>
      </c>
      <c r="B131" s="6" t="s">
        <v>7</v>
      </c>
      <c r="C131" s="6" t="s">
        <v>8</v>
      </c>
      <c r="D131" s="6" t="s">
        <v>9</v>
      </c>
      <c r="E131" s="7" t="s">
        <v>256</v>
      </c>
      <c r="F131" s="8">
        <v>137674860</v>
      </c>
    </row>
    <row r="132" spans="1:6">
      <c r="A132" s="5" t="s">
        <v>257</v>
      </c>
      <c r="B132" s="6" t="s">
        <v>7</v>
      </c>
      <c r="C132" s="6" t="s">
        <v>8</v>
      </c>
      <c r="D132" s="6" t="s">
        <v>9</v>
      </c>
      <c r="E132" s="7" t="s">
        <v>258</v>
      </c>
      <c r="F132" s="8">
        <v>1601659815</v>
      </c>
    </row>
    <row r="133" spans="1:6">
      <c r="A133" s="5" t="s">
        <v>259</v>
      </c>
      <c r="B133" s="6" t="s">
        <v>7</v>
      </c>
      <c r="C133" s="6" t="s">
        <v>8</v>
      </c>
      <c r="D133" s="6" t="s">
        <v>9</v>
      </c>
      <c r="E133" s="7" t="s">
        <v>260</v>
      </c>
      <c r="F133" s="8">
        <v>3128301090</v>
      </c>
    </row>
    <row r="134" spans="1:6">
      <c r="A134" s="5" t="s">
        <v>261</v>
      </c>
      <c r="B134" s="6" t="s">
        <v>7</v>
      </c>
      <c r="C134" s="6" t="s">
        <v>8</v>
      </c>
      <c r="D134" s="6" t="s">
        <v>9</v>
      </c>
      <c r="E134" s="7" t="s">
        <v>262</v>
      </c>
      <c r="F134" s="8">
        <v>5227306151</v>
      </c>
    </row>
    <row r="135" spans="1:6">
      <c r="A135" s="5" t="s">
        <v>263</v>
      </c>
      <c r="B135" s="6" t="s">
        <v>7</v>
      </c>
      <c r="C135" s="6" t="s">
        <v>8</v>
      </c>
      <c r="D135" s="6" t="s">
        <v>9</v>
      </c>
      <c r="E135" s="7" t="s">
        <v>264</v>
      </c>
      <c r="F135" s="8">
        <v>74894124096</v>
      </c>
    </row>
    <row r="136" spans="1:6" s="1" customFormat="1" ht="24.95" customHeight="1">
      <c r="A136" s="16" t="s">
        <v>307</v>
      </c>
      <c r="B136" s="16"/>
      <c r="C136" s="16"/>
      <c r="D136" s="16"/>
      <c r="E136" s="16"/>
      <c r="F136" s="17">
        <f>SUM(F129:F135)</f>
        <v>92935223776</v>
      </c>
    </row>
    <row r="137" spans="1:6" s="1" customFormat="1" ht="24.95" customHeight="1">
      <c r="A137" s="16" t="s">
        <v>308</v>
      </c>
      <c r="B137" s="16"/>
      <c r="C137" s="16"/>
      <c r="D137" s="16"/>
      <c r="E137" s="16"/>
      <c r="F137" s="17">
        <f>SUM(F136,F128,F50)</f>
        <v>2395703310117</v>
      </c>
    </row>
    <row r="138" spans="1:6" ht="45">
      <c r="A138" s="5" t="s">
        <v>265</v>
      </c>
      <c r="B138" s="6" t="s">
        <v>7</v>
      </c>
      <c r="C138" s="6" t="s">
        <v>36</v>
      </c>
      <c r="D138" s="6" t="s">
        <v>9</v>
      </c>
      <c r="E138" s="7" t="s">
        <v>266</v>
      </c>
      <c r="F138" s="8">
        <v>12000000000</v>
      </c>
    </row>
    <row r="139" spans="1:6" ht="33.75">
      <c r="A139" s="5" t="s">
        <v>267</v>
      </c>
      <c r="B139" s="6" t="s">
        <v>7</v>
      </c>
      <c r="C139" s="6" t="s">
        <v>36</v>
      </c>
      <c r="D139" s="6" t="s">
        <v>9</v>
      </c>
      <c r="E139" s="7" t="s">
        <v>268</v>
      </c>
      <c r="F139" s="8">
        <v>14429342489</v>
      </c>
    </row>
    <row r="140" spans="1:6" ht="22.5">
      <c r="A140" s="5" t="s">
        <v>269</v>
      </c>
      <c r="B140" s="6" t="s">
        <v>7</v>
      </c>
      <c r="C140" s="6" t="s">
        <v>193</v>
      </c>
      <c r="D140" s="6" t="s">
        <v>9</v>
      </c>
      <c r="E140" s="7" t="s">
        <v>270</v>
      </c>
      <c r="F140" s="8">
        <v>1000000000</v>
      </c>
    </row>
    <row r="141" spans="1:6" ht="33.75">
      <c r="A141" s="5" t="s">
        <v>271</v>
      </c>
      <c r="B141" s="6" t="s">
        <v>7</v>
      </c>
      <c r="C141" s="6" t="s">
        <v>193</v>
      </c>
      <c r="D141" s="6" t="s">
        <v>9</v>
      </c>
      <c r="E141" s="7" t="s">
        <v>272</v>
      </c>
      <c r="F141" s="8">
        <v>1500000000</v>
      </c>
    </row>
    <row r="142" spans="1:6" ht="33.75">
      <c r="A142" s="5" t="s">
        <v>273</v>
      </c>
      <c r="B142" s="6" t="s">
        <v>7</v>
      </c>
      <c r="C142" s="6" t="s">
        <v>193</v>
      </c>
      <c r="D142" s="6" t="s">
        <v>9</v>
      </c>
      <c r="E142" s="7" t="s">
        <v>274</v>
      </c>
      <c r="F142" s="8">
        <v>1500000000</v>
      </c>
    </row>
    <row r="143" spans="1:6" ht="45">
      <c r="A143" s="5" t="s">
        <v>275</v>
      </c>
      <c r="B143" s="6" t="s">
        <v>7</v>
      </c>
      <c r="C143" s="6" t="s">
        <v>193</v>
      </c>
      <c r="D143" s="6" t="s">
        <v>9</v>
      </c>
      <c r="E143" s="7" t="s">
        <v>276</v>
      </c>
      <c r="F143" s="8">
        <v>5000000000</v>
      </c>
    </row>
    <row r="144" spans="1:6" ht="45">
      <c r="A144" s="5" t="s">
        <v>275</v>
      </c>
      <c r="B144" s="6" t="s">
        <v>7</v>
      </c>
      <c r="C144" s="6" t="s">
        <v>36</v>
      </c>
      <c r="D144" s="6" t="s">
        <v>9</v>
      </c>
      <c r="E144" s="7" t="s">
        <v>276</v>
      </c>
      <c r="F144" s="8">
        <v>6000000000</v>
      </c>
    </row>
    <row r="145" spans="1:6" ht="45">
      <c r="A145" s="5" t="s">
        <v>277</v>
      </c>
      <c r="B145" s="6" t="s">
        <v>7</v>
      </c>
      <c r="C145" s="6" t="s">
        <v>193</v>
      </c>
      <c r="D145" s="6" t="s">
        <v>9</v>
      </c>
      <c r="E145" s="7" t="s">
        <v>278</v>
      </c>
      <c r="F145" s="8">
        <v>26212321903</v>
      </c>
    </row>
    <row r="146" spans="1:6" ht="45">
      <c r="A146" s="5" t="s">
        <v>277</v>
      </c>
      <c r="B146" s="6" t="s">
        <v>7</v>
      </c>
      <c r="C146" s="6" t="s">
        <v>36</v>
      </c>
      <c r="D146" s="6" t="s">
        <v>9</v>
      </c>
      <c r="E146" s="7" t="s">
        <v>278</v>
      </c>
      <c r="F146" s="8">
        <v>11619125410</v>
      </c>
    </row>
    <row r="147" spans="1:6" ht="22.5">
      <c r="A147" s="5" t="s">
        <v>279</v>
      </c>
      <c r="B147" s="6" t="s">
        <v>7</v>
      </c>
      <c r="C147" s="6" t="s">
        <v>36</v>
      </c>
      <c r="D147" s="6" t="s">
        <v>9</v>
      </c>
      <c r="E147" s="7" t="s">
        <v>280</v>
      </c>
      <c r="F147" s="8">
        <v>800464624</v>
      </c>
    </row>
    <row r="148" spans="1:6" ht="33.75">
      <c r="A148" s="5" t="s">
        <v>281</v>
      </c>
      <c r="B148" s="6" t="s">
        <v>7</v>
      </c>
      <c r="C148" s="6" t="s">
        <v>36</v>
      </c>
      <c r="D148" s="6" t="s">
        <v>9</v>
      </c>
      <c r="E148" s="7" t="s">
        <v>282</v>
      </c>
      <c r="F148" s="8">
        <v>800000000</v>
      </c>
    </row>
    <row r="149" spans="1:6" ht="33.75">
      <c r="A149" s="5" t="s">
        <v>283</v>
      </c>
      <c r="B149" s="6" t="s">
        <v>7</v>
      </c>
      <c r="C149" s="6" t="s">
        <v>36</v>
      </c>
      <c r="D149" s="6" t="s">
        <v>9</v>
      </c>
      <c r="E149" s="7" t="s">
        <v>284</v>
      </c>
      <c r="F149" s="8">
        <v>600000000</v>
      </c>
    </row>
    <row r="150" spans="1:6" ht="45">
      <c r="A150" s="5" t="s">
        <v>285</v>
      </c>
      <c r="B150" s="6" t="s">
        <v>7</v>
      </c>
      <c r="C150" s="6" t="s">
        <v>193</v>
      </c>
      <c r="D150" s="6" t="s">
        <v>9</v>
      </c>
      <c r="E150" s="7" t="s">
        <v>286</v>
      </c>
      <c r="F150" s="8">
        <v>700000000</v>
      </c>
    </row>
    <row r="151" spans="1:6" ht="33.75">
      <c r="A151" s="5" t="s">
        <v>287</v>
      </c>
      <c r="B151" s="6" t="s">
        <v>7</v>
      </c>
      <c r="C151" s="6" t="s">
        <v>193</v>
      </c>
      <c r="D151" s="6" t="s">
        <v>9</v>
      </c>
      <c r="E151" s="7" t="s">
        <v>288</v>
      </c>
      <c r="F151" s="8">
        <v>2400000000</v>
      </c>
    </row>
    <row r="152" spans="1:6" ht="33.75">
      <c r="A152" s="5" t="s">
        <v>289</v>
      </c>
      <c r="B152" s="6" t="s">
        <v>7</v>
      </c>
      <c r="C152" s="6" t="s">
        <v>36</v>
      </c>
      <c r="D152" s="6" t="s">
        <v>9</v>
      </c>
      <c r="E152" s="7" t="s">
        <v>290</v>
      </c>
      <c r="F152" s="8">
        <v>500000000</v>
      </c>
    </row>
    <row r="153" spans="1:6" ht="45">
      <c r="A153" s="5" t="s">
        <v>291</v>
      </c>
      <c r="B153" s="6" t="s">
        <v>7</v>
      </c>
      <c r="C153" s="6" t="s">
        <v>193</v>
      </c>
      <c r="D153" s="6" t="s">
        <v>9</v>
      </c>
      <c r="E153" s="7" t="s">
        <v>292</v>
      </c>
      <c r="F153" s="8">
        <v>1416876961</v>
      </c>
    </row>
    <row r="154" spans="1:6" ht="45">
      <c r="A154" s="5" t="s">
        <v>291</v>
      </c>
      <c r="B154" s="6" t="s">
        <v>7</v>
      </c>
      <c r="C154" s="6" t="s">
        <v>36</v>
      </c>
      <c r="D154" s="6" t="s">
        <v>9</v>
      </c>
      <c r="E154" s="7" t="s">
        <v>292</v>
      </c>
      <c r="F154" s="8">
        <v>1286342610</v>
      </c>
    </row>
    <row r="155" spans="1:6" ht="45">
      <c r="A155" s="5" t="s">
        <v>293</v>
      </c>
      <c r="B155" s="6" t="s">
        <v>7</v>
      </c>
      <c r="C155" s="6" t="s">
        <v>36</v>
      </c>
      <c r="D155" s="6" t="s">
        <v>9</v>
      </c>
      <c r="E155" s="7" t="s">
        <v>294</v>
      </c>
      <c r="F155" s="8">
        <v>23705990627</v>
      </c>
    </row>
    <row r="156" spans="1:6" ht="56.25">
      <c r="A156" s="5" t="s">
        <v>295</v>
      </c>
      <c r="B156" s="6" t="s">
        <v>7</v>
      </c>
      <c r="C156" s="6" t="s">
        <v>193</v>
      </c>
      <c r="D156" s="6" t="s">
        <v>9</v>
      </c>
      <c r="E156" s="7" t="s">
        <v>296</v>
      </c>
      <c r="F156" s="8">
        <v>1350000000</v>
      </c>
    </row>
    <row r="157" spans="1:6" ht="37.5" customHeight="1">
      <c r="A157" s="5" t="s">
        <v>297</v>
      </c>
      <c r="B157" s="6" t="s">
        <v>7</v>
      </c>
      <c r="C157" s="6" t="s">
        <v>193</v>
      </c>
      <c r="D157" s="6" t="s">
        <v>9</v>
      </c>
      <c r="E157" s="7" t="s">
        <v>298</v>
      </c>
      <c r="F157" s="8">
        <v>2500000000</v>
      </c>
    </row>
    <row r="158" spans="1:6" ht="36" customHeight="1">
      <c r="A158" s="5" t="s">
        <v>297</v>
      </c>
      <c r="B158" s="6" t="s">
        <v>7</v>
      </c>
      <c r="C158" s="6" t="s">
        <v>36</v>
      </c>
      <c r="D158" s="6" t="s">
        <v>9</v>
      </c>
      <c r="E158" s="7" t="s">
        <v>298</v>
      </c>
      <c r="F158" s="8">
        <v>2500000000</v>
      </c>
    </row>
    <row r="159" spans="1:6" ht="33.75">
      <c r="A159" s="5" t="s">
        <v>299</v>
      </c>
      <c r="B159" s="6" t="s">
        <v>7</v>
      </c>
      <c r="C159" s="6" t="s">
        <v>36</v>
      </c>
      <c r="D159" s="6" t="s">
        <v>9</v>
      </c>
      <c r="E159" s="7" t="s">
        <v>300</v>
      </c>
      <c r="F159" s="8">
        <v>200000000</v>
      </c>
    </row>
    <row r="160" spans="1:6" ht="49.5" customHeight="1">
      <c r="A160" s="5" t="s">
        <v>301</v>
      </c>
      <c r="B160" s="6" t="s">
        <v>7</v>
      </c>
      <c r="C160" s="6" t="s">
        <v>193</v>
      </c>
      <c r="D160" s="6" t="s">
        <v>9</v>
      </c>
      <c r="E160" s="7" t="s">
        <v>302</v>
      </c>
      <c r="F160" s="8">
        <v>200000000</v>
      </c>
    </row>
    <row r="161" spans="1:6" ht="52.5" customHeight="1">
      <c r="A161" s="5" t="s">
        <v>303</v>
      </c>
      <c r="B161" s="6" t="s">
        <v>7</v>
      </c>
      <c r="C161" s="6" t="s">
        <v>36</v>
      </c>
      <c r="D161" s="6" t="s">
        <v>9</v>
      </c>
      <c r="E161" s="7" t="s">
        <v>304</v>
      </c>
      <c r="F161" s="8">
        <v>100000000</v>
      </c>
    </row>
    <row r="162" spans="1:6" s="1" customFormat="1" ht="24.95" customHeight="1">
      <c r="A162" s="16" t="s">
        <v>309</v>
      </c>
      <c r="B162" s="16"/>
      <c r="C162" s="16"/>
      <c r="D162" s="16"/>
      <c r="E162" s="16"/>
      <c r="F162" s="17">
        <f>SUM(F138:F161)</f>
        <v>118320464624</v>
      </c>
    </row>
    <row r="163" spans="1:6" s="1" customFormat="1" ht="24.95" customHeight="1">
      <c r="A163" s="16" t="s">
        <v>310</v>
      </c>
      <c r="B163" s="16"/>
      <c r="C163" s="16"/>
      <c r="D163" s="16"/>
      <c r="E163" s="16"/>
      <c r="F163" s="17">
        <f>SUM(F162,F137)</f>
        <v>2514023774741</v>
      </c>
    </row>
    <row r="164" spans="1:6" s="3" customFormat="1" ht="22.5" customHeight="1">
      <c r="A164" s="14" t="s">
        <v>313</v>
      </c>
      <c r="B164" s="14"/>
      <c r="C164" s="14"/>
      <c r="D164" s="14"/>
      <c r="E164" s="14"/>
    </row>
    <row r="165" spans="1:6" s="4" customFormat="1"/>
    <row r="166" spans="1:6" s="4" customFormat="1"/>
    <row r="167" spans="1:6" s="4" customFormat="1"/>
    <row r="168" spans="1:6" s="4" customFormat="1"/>
    <row r="169" spans="1:6" s="4" customFormat="1"/>
    <row r="170" spans="1:6" s="4" customFormat="1"/>
    <row r="171" spans="1:6" s="4" customFormat="1"/>
    <row r="172" spans="1:6" s="4" customFormat="1"/>
    <row r="173" spans="1:6" s="4" customFormat="1"/>
    <row r="174" spans="1:6" s="4" customFormat="1"/>
    <row r="175" spans="1:6" s="4" customFormat="1"/>
    <row r="176" spans="1:6" s="4" customFormat="1"/>
    <row r="177" s="4" customFormat="1"/>
  </sheetData>
  <mergeCells count="9">
    <mergeCell ref="A1:F1"/>
    <mergeCell ref="A2:F2"/>
    <mergeCell ref="A164:E164"/>
    <mergeCell ref="A50:E50"/>
    <mergeCell ref="A128:E128"/>
    <mergeCell ref="A136:E136"/>
    <mergeCell ref="A137:E137"/>
    <mergeCell ref="A162:E162"/>
    <mergeCell ref="A163:E163"/>
  </mergeCells>
  <printOptions horizontalCentered="1" verticalCentered="1"/>
  <pageMargins left="0.39370078740157483" right="0.39370078740157483" top="1.5748031496062993" bottom="1.1811023622047245" header="0.78740157480314965" footer="0.59055118110236227"/>
  <pageSetup paperSize="173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PTO-2014</vt:lpstr>
      <vt:lpstr>'PTO-2014'!Área_de_impresión</vt:lpstr>
      <vt:lpstr>'PTO-2014'!Títulos_a_imprimir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2014-01-13T13:51:15Z</cp:lastPrinted>
  <dcterms:created xsi:type="dcterms:W3CDTF">2014-01-10T13:09:21Z</dcterms:created>
  <dcterms:modified xsi:type="dcterms:W3CDTF">2017-08-14T21:54:34Z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