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mc:AlternateContent xmlns:mc="http://schemas.openxmlformats.org/markup-compatibility/2006">
    <mc:Choice Requires="x15">
      <x15ac:absPath xmlns:x15ac="http://schemas.microsoft.com/office/spreadsheetml/2010/11/ac" url="https://fiscaliagovco-my.sharepoint.com/personal/cristina_neira_fiscalia_gov_co/Documents/Documents/CALIDAD MIOS/CALIDAD/PAA PUBLICACIONES WEB/2025/R NOROCCIDENTAL/"/>
    </mc:Choice>
  </mc:AlternateContent>
  <xr:revisionPtr revIDLastSave="0" documentId="8_{5DA1D678-27F6-4693-B498-94C52A52275E}" xr6:coauthVersionLast="47" xr6:coauthVersionMax="47" xr10:uidLastSave="{00000000-0000-0000-0000-000000000000}"/>
  <bookViews>
    <workbookView xWindow="-108" yWindow="-108" windowWidth="23256" windowHeight="12456" xr2:uid="{00000000-000D-0000-FFFF-FFFF00000000}"/>
  </bookViews>
  <sheets>
    <sheet name="Adquisiciones  " sheetId="2" r:id="rId1"/>
    <sheet name="archivo de datos" sheetId="3" r:id="rId2"/>
  </sheets>
  <definedNames>
    <definedName name="_xlnm.Print_Titles" localSheetId="0">'Adquisiciones  '!$1:$4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6" i="2" l="1"/>
  <c r="I55" i="2"/>
  <c r="I54" i="2"/>
  <c r="J58" i="2" l="1"/>
  <c r="I58" i="2"/>
</calcChain>
</file>

<file path=xl/sharedStrings.xml><?xml version="1.0" encoding="utf-8"?>
<sst xmlns="http://schemas.openxmlformats.org/spreadsheetml/2006/main" count="109181" uniqueCount="107925">
  <si>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</si>
  <si>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</si>
  <si>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</si>
  <si>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</si>
  <si>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</si>
  <si>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</si>
  <si>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</si>
  <si>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</si>
  <si>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</si>
  <si>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</si>
  <si>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</si>
  <si>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</si>
  <si>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</si>
  <si>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</si>
  <si>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</si>
  <si>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</si>
  <si>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</si>
  <si>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</si>
  <si>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</si>
  <si>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</si>
  <si>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</si>
  <si>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</si>
  <si>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</si>
  <si>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</si>
  <si>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</si>
  <si>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</si>
  <si>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</si>
  <si>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</si>
  <si>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</si>
  <si>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</si>
  <si>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</si>
  <si>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</si>
  <si>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</si>
  <si>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</si>
  <si>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</si>
  <si>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</si>
  <si>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</si>
  <si>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</si>
  <si>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</si>
  <si>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</si>
  <si>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</si>
  <si>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</si>
  <si>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</si>
  <si>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</si>
  <si>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</si>
  <si>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</si>
  <si>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</si>
  <si>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</si>
  <si>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</si>
  <si>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</si>
  <si>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</si>
  <si>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</si>
  <si>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</si>
  <si>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</si>
  <si>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</si>
  <si>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</si>
  <si>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</si>
  <si>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</si>
  <si>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</si>
  <si>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</si>
  <si>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</si>
  <si>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</si>
  <si>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</si>
  <si>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</si>
  <si>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</si>
  <si>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</si>
  <si>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</si>
  <si>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</si>
  <si>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</si>
  <si>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</si>
  <si>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</si>
  <si>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</si>
  <si>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</si>
  <si>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</si>
  <si>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</si>
  <si>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</si>
  <si>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</si>
  <si>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</si>
  <si>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</si>
  <si>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</si>
  <si>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</si>
  <si>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</si>
  <si>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</si>
  <si>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</si>
  <si>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</si>
  <si>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</si>
  <si>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</si>
  <si>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</si>
  <si>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</si>
  <si>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</si>
  <si>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</si>
  <si>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</si>
  <si>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</si>
  <si>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</si>
  <si>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</si>
  <si>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</si>
  <si>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</si>
  <si>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</si>
  <si>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</si>
  <si>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</si>
  <si>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</si>
  <si>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</si>
  <si>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</si>
  <si>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</si>
  <si>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</si>
  <si>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</si>
  <si>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</si>
  <si>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</si>
  <si>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</si>
  <si>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</si>
  <si>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</si>
  <si>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</si>
  <si>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</si>
  <si>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</si>
  <si>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</si>
  <si>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</si>
  <si>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</si>
  <si>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</si>
  <si>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</si>
  <si>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</si>
  <si>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</si>
  <si>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</si>
  <si>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</si>
  <si>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</si>
  <si>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</si>
  <si>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</si>
  <si>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</si>
  <si>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</si>
  <si>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</si>
  <si>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</si>
  <si>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</si>
  <si>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</si>
  <si>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</si>
  <si>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</si>
  <si>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</si>
  <si>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</si>
  <si>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</si>
  <si>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</si>
  <si>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</si>
  <si>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</si>
  <si>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</si>
  <si>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</si>
  <si>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</si>
  <si>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</si>
  <si>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</si>
  <si>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</si>
  <si>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</si>
  <si>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</si>
  <si>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</si>
  <si>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</si>
  <si>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</si>
  <si>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</si>
  <si>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</si>
  <si>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</si>
  <si>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</si>
  <si>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</si>
  <si>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</si>
  <si>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</si>
  <si>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</si>
  <si>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</si>
  <si>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</si>
  <si>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</si>
  <si>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</si>
  <si>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</si>
  <si>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</si>
  <si>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</si>
  <si>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</si>
  <si>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</si>
  <si>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</si>
  <si>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</si>
  <si>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</si>
  <si>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</si>
  <si>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</si>
  <si>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</si>
  <si>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</si>
  <si>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</si>
  <si>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</si>
  <si>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</si>
  <si>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</si>
  <si>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</si>
  <si>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</si>
  <si>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</si>
  <si>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</si>
  <si>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</si>
  <si>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</si>
  <si>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</si>
  <si>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</si>
  <si>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</si>
  <si>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</si>
  <si>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</si>
  <si>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</si>
  <si>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</si>
  <si>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</si>
  <si>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</si>
  <si>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</si>
  <si>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</si>
  <si>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</si>
  <si>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</si>
  <si>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</si>
  <si>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</si>
  <si>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</si>
  <si>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</si>
  <si>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</si>
  <si>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</si>
  <si>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</si>
  <si>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</si>
  <si>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</si>
  <si>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</si>
  <si>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</si>
  <si>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</si>
  <si>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</si>
  <si>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</si>
  <si>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</si>
  <si>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</si>
  <si>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</si>
  <si>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</si>
  <si>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</si>
  <si>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</si>
  <si>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</si>
  <si>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</si>
  <si>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</si>
  <si>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</si>
  <si>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</si>
  <si>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</si>
  <si>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</si>
  <si>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</si>
  <si>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</si>
  <si>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</si>
  <si>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</si>
  <si>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</si>
  <si>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</si>
  <si>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</si>
  <si>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</si>
  <si>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</si>
  <si>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</si>
  <si>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</si>
  <si>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</si>
  <si>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</si>
  <si>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</si>
  <si>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</si>
  <si>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</si>
  <si>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</si>
  <si>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</si>
  <si>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</si>
  <si>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</si>
  <si>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</si>
  <si>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</si>
  <si>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</si>
  <si>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</si>
  <si>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</si>
  <si>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</si>
  <si>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</si>
  <si>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</si>
  <si>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</si>
  <si>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</si>
  <si>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</si>
  <si>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</si>
  <si>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</si>
  <si>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</si>
  <si>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</si>
  <si>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</si>
  <si>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</si>
  <si>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</si>
  <si>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</si>
  <si>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</si>
  <si>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</si>
  <si>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</si>
  <si>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</si>
  <si>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</si>
  <si>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</si>
  <si>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</si>
  <si>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</si>
  <si>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</si>
  <si>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</si>
  <si>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</si>
  <si>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</si>
  <si>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</si>
  <si>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</si>
  <si>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</si>
  <si>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</si>
  <si>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</si>
  <si>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</si>
  <si>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</si>
  <si>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</si>
  <si>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</si>
  <si>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</si>
  <si>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</si>
  <si>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</si>
  <si>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</si>
  <si>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</si>
  <si>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</si>
  <si>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</si>
  <si>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</si>
  <si>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</si>
  <si>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</si>
  <si>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</si>
  <si>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</si>
  <si>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</si>
  <si>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</si>
  <si>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</si>
  <si>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</si>
  <si>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</si>
  <si>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</si>
  <si>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</si>
  <si>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</si>
  <si>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</si>
  <si>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</si>
  <si>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</si>
  <si>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</si>
  <si>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</si>
  <si>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</si>
  <si>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</si>
  <si>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</si>
  <si>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</si>
  <si>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</si>
  <si>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</si>
  <si>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</si>
  <si>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</si>
  <si>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</si>
  <si>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</si>
  <si>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</si>
  <si>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</si>
  <si>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</si>
  <si>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</si>
  <si>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</si>
  <si>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</si>
  <si>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</si>
  <si>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</si>
  <si>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</si>
  <si>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</si>
  <si>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</si>
  <si>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</si>
  <si>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</si>
  <si>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</si>
  <si>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</si>
  <si>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</si>
  <si>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</si>
  <si>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</si>
  <si>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</si>
  <si>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</si>
  <si>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</si>
  <si>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</si>
  <si>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</si>
  <si>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</si>
  <si>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</si>
  <si>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</si>
  <si>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</si>
  <si>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</si>
  <si>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</si>
  <si>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</si>
  <si>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</si>
  <si>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</si>
  <si>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</si>
  <si>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</si>
  <si>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</si>
  <si>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</si>
  <si>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</si>
  <si>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</si>
  <si>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</si>
  <si>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</si>
  <si>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</si>
  <si>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</si>
  <si>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</si>
  <si>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</si>
  <si>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</si>
  <si>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</si>
  <si>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</si>
  <si>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</si>
  <si>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</si>
  <si>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</si>
  <si>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</si>
  <si>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</si>
  <si>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</si>
  <si>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</si>
  <si>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</si>
  <si>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</si>
  <si>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</si>
  <si>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</si>
  <si>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</si>
  <si>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</si>
  <si>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</si>
  <si>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</si>
  <si>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</si>
  <si>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</si>
  <si>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</si>
  <si>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</si>
  <si>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</si>
  <si>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</si>
  <si>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</si>
  <si>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</si>
  <si>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</si>
  <si>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</si>
  <si>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</si>
  <si>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</si>
  <si>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</si>
  <si>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</si>
  <si>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</si>
  <si>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</si>
  <si>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</si>
  <si>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</si>
  <si>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</si>
  <si>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</si>
  <si>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</si>
  <si>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</si>
  <si>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</si>
  <si>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</si>
  <si>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</si>
  <si>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</si>
  <si>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</si>
  <si>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</si>
  <si>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</si>
  <si>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</si>
  <si>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</si>
  <si>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</si>
  <si>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</si>
  <si>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</si>
  <si>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</si>
  <si>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</si>
  <si>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</si>
  <si>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</si>
  <si>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</si>
  <si>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</si>
  <si>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</si>
  <si>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</si>
  <si>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</si>
  <si>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</si>
  <si>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</si>
  <si>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</si>
  <si>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</si>
  <si>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</si>
  <si>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</si>
  <si>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</si>
  <si>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</si>
  <si>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</si>
  <si>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</si>
  <si>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</si>
  <si>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</si>
  <si>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</si>
  <si>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</si>
  <si>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</si>
  <si>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</si>
  <si>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</si>
  <si>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</si>
  <si>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</si>
  <si>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</si>
  <si>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</si>
  <si>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</si>
  <si>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</si>
  <si>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</si>
  <si>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</si>
  <si>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</si>
  <si>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</si>
  <si>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</si>
  <si>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</si>
  <si>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</si>
  <si>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</si>
  <si>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</si>
  <si>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</si>
  <si>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</si>
  <si>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</si>
  <si>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</si>
  <si>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</si>
  <si>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</si>
  <si>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</si>
  <si>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</si>
  <si>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</si>
  <si>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</si>
  <si>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</si>
  <si>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</si>
  <si>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</si>
  <si>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</si>
  <si>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</si>
  <si>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</si>
  <si>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</si>
  <si>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</si>
  <si>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</si>
  <si>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</si>
  <si>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</si>
  <si>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</si>
  <si>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</si>
  <si>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</si>
  <si>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</si>
  <si>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</si>
  <si>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</si>
  <si>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</si>
  <si>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</si>
  <si>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</si>
  <si>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</si>
  <si>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</si>
  <si>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</si>
  <si>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</si>
  <si>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</si>
  <si>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</si>
  <si>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</si>
  <si>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</si>
  <si>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</si>
  <si>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</si>
  <si>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</si>
  <si>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</si>
  <si>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</si>
  <si>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</si>
  <si>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</si>
  <si>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</si>
  <si>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</si>
  <si>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</si>
  <si>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</si>
  <si>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</si>
  <si>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</si>
  <si>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</si>
  <si>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</si>
  <si>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</si>
  <si>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</si>
  <si>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</si>
  <si>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</si>
  <si>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</si>
  <si>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</si>
  <si>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</si>
  <si>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</si>
  <si>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</si>
  <si>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</si>
  <si>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</si>
  <si>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</si>
  <si>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</si>
  <si>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</si>
  <si>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</si>
  <si>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</si>
  <si>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</si>
  <si>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</si>
  <si>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</si>
  <si>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</si>
  <si>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</si>
  <si>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</si>
  <si>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</si>
  <si>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</si>
  <si>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</si>
  <si>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</si>
  <si>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</si>
  <si>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</si>
  <si>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</si>
  <si>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</si>
  <si>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</si>
  <si>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</si>
  <si>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</si>
  <si>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</si>
  <si>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</si>
  <si>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</si>
  <si>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</si>
  <si>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</si>
  <si>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</si>
  <si>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</si>
  <si>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</si>
  <si>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</si>
  <si>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</si>
  <si>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</si>
  <si>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</si>
  <si>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</si>
  <si>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</si>
  <si>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</si>
  <si>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</si>
  <si>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</si>
  <si>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</si>
  <si>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</si>
  <si>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</si>
  <si>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</si>
  <si>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</si>
  <si>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</si>
  <si>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</si>
  <si>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</si>
  <si>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</si>
  <si>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</si>
  <si>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</si>
  <si>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</si>
  <si>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</si>
  <si>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</si>
  <si>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</si>
  <si>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</si>
  <si>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</si>
  <si>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</si>
  <si>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</si>
  <si>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</si>
  <si>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</si>
  <si>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</si>
  <si>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</si>
  <si>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</si>
  <si>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</si>
  <si>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</si>
  <si>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</si>
  <si>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</si>
  <si>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</si>
  <si>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</si>
  <si>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</si>
  <si>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</si>
  <si>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</si>
  <si>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</si>
  <si>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</si>
  <si>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</si>
  <si>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</si>
  <si>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</si>
  <si>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</si>
  <si>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</si>
  <si>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</si>
  <si>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</si>
  <si>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</si>
  <si>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</si>
  <si>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</si>
  <si>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</si>
  <si>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</si>
  <si>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</si>
  <si>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</si>
  <si>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</si>
  <si>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</si>
  <si>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</si>
  <si>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</si>
  <si>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</si>
  <si>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</si>
  <si>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</si>
  <si>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</si>
  <si>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</si>
  <si>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</si>
  <si>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</si>
  <si>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</si>
  <si>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</si>
  <si>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</si>
  <si>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</si>
  <si>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</si>
  <si>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</si>
  <si>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</si>
  <si>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</si>
  <si>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</si>
  <si>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</si>
  <si>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</si>
  <si>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</si>
  <si>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</si>
  <si>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</si>
  <si>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</si>
  <si>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</si>
  <si>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</si>
  <si>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</si>
  <si>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</si>
  <si>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</si>
  <si>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</si>
  <si>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</si>
  <si>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</si>
  <si>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</si>
  <si>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</si>
  <si>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</si>
  <si>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</si>
  <si>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</si>
  <si>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</si>
  <si>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</si>
  <si>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</si>
  <si>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</si>
  <si>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</si>
  <si>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</si>
  <si>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</si>
  <si>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</si>
  <si>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</si>
  <si>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</si>
  <si>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</si>
  <si>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</si>
  <si>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</si>
  <si>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</si>
  <si>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</si>
  <si>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</si>
  <si>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</si>
  <si>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</si>
  <si>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</si>
  <si>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</si>
  <si>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</si>
  <si>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</si>
  <si>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</si>
  <si>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</si>
  <si>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</si>
  <si>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</si>
  <si>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</si>
  <si>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</si>
  <si>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</si>
  <si>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</si>
  <si>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</si>
  <si>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</si>
  <si>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</si>
  <si>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</si>
  <si>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</si>
  <si>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</si>
  <si>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</si>
  <si>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</si>
  <si>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</si>
  <si>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</si>
  <si>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</si>
  <si>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</si>
  <si>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</si>
  <si>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</si>
  <si>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</si>
  <si>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</si>
  <si>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</si>
  <si>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</si>
  <si>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</si>
  <si>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</si>
  <si>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</si>
  <si>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</si>
  <si>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</si>
  <si>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</si>
  <si>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</si>
  <si>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</si>
  <si>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</si>
  <si>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</si>
  <si>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</si>
  <si>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</si>
  <si>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</si>
  <si>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</si>
  <si>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</si>
  <si>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</si>
  <si>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</si>
  <si>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</si>
  <si>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</si>
  <si>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</si>
  <si>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</si>
  <si>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</si>
  <si>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</si>
  <si>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</si>
  <si>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</si>
  <si>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</si>
  <si>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</si>
  <si>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</si>
  <si>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</si>
  <si>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</si>
  <si>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</si>
  <si>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</si>
  <si>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</si>
  <si>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</si>
  <si>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</si>
  <si>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</si>
  <si>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</si>
  <si>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</si>
  <si>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</si>
  <si>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</si>
  <si>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</si>
  <si>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</si>
  <si>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</si>
  <si>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</si>
  <si>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</si>
  <si>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</si>
  <si>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</si>
  <si>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</si>
  <si>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</si>
  <si>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</si>
  <si>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</si>
  <si>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</si>
  <si>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</si>
  <si>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</si>
  <si>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</si>
  <si>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</si>
  <si>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</si>
  <si>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</si>
  <si>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</si>
  <si>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</si>
  <si>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</si>
  <si>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</si>
  <si>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</si>
  <si>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</si>
  <si>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</si>
  <si>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</si>
  <si>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</si>
  <si>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</si>
  <si>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</si>
  <si>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</si>
  <si>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</si>
  <si>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</si>
  <si>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</si>
  <si>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</si>
  <si>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</si>
  <si>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</si>
  <si>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</si>
  <si>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</si>
  <si>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</si>
  <si>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</si>
  <si>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</si>
  <si>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</si>
  <si>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</si>
  <si>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</si>
  <si>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</si>
  <si>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</si>
  <si>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</si>
  <si>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</si>
  <si>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</si>
  <si>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</si>
  <si>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</si>
  <si>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</si>
  <si>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</si>
  <si>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</si>
  <si>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</si>
  <si>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</si>
  <si>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</si>
  <si>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</si>
  <si>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</si>
  <si>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</si>
  <si>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</si>
  <si>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</si>
  <si>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</si>
  <si>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</si>
  <si>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</si>
  <si>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</si>
  <si>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</si>
  <si>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</si>
  <si>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</si>
  <si>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</si>
  <si>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</si>
  <si>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</si>
  <si>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</si>
  <si>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</si>
  <si>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</si>
  <si>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</si>
  <si>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</si>
  <si>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</si>
  <si>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</si>
  <si>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</si>
  <si>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</si>
  <si>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</si>
  <si>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</si>
  <si>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</si>
  <si>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</si>
  <si>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</si>
  <si>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</si>
  <si>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</si>
  <si>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</si>
  <si>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</si>
  <si>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</si>
  <si>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</si>
  <si>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</si>
  <si>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</si>
  <si>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</si>
  <si>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</si>
  <si>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</si>
  <si>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</si>
  <si>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</si>
  <si>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</si>
  <si>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</si>
  <si>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</si>
  <si>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</si>
  <si>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</si>
  <si>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</si>
  <si>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</si>
  <si>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</si>
  <si>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</si>
  <si>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</si>
  <si>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</si>
  <si>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</si>
  <si>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</si>
  <si>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</si>
  <si>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</si>
  <si>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</si>
  <si>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</si>
  <si>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</si>
  <si>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</si>
  <si>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</si>
  <si>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</si>
  <si>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</si>
  <si>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</si>
  <si>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</si>
  <si>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</si>
  <si>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</si>
  <si>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</si>
  <si>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</si>
  <si>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</si>
  <si>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</si>
  <si>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</si>
  <si>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</si>
  <si>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</si>
  <si>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</si>
  <si>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</si>
  <si>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</si>
  <si>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</si>
  <si>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</si>
  <si>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</si>
  <si>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</si>
  <si>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</si>
  <si>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</si>
  <si>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</si>
  <si>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</si>
  <si>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</si>
  <si>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</si>
  <si>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</si>
  <si>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</si>
  <si>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</si>
  <si>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</si>
  <si>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</si>
  <si>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</si>
  <si>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</si>
  <si>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</si>
  <si>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</si>
  <si>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</si>
  <si>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</si>
  <si>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</si>
  <si>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</si>
  <si>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</si>
  <si>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</si>
  <si>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</si>
  <si>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</si>
  <si>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</si>
  <si>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</si>
  <si>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</si>
  <si>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</si>
  <si>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</si>
  <si>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</si>
  <si>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</si>
  <si>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</si>
  <si>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</si>
  <si>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</si>
  <si>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</si>
  <si>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</si>
  <si>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</si>
  <si>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</si>
  <si>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</si>
  <si>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</si>
  <si>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</si>
  <si>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</si>
  <si>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</si>
  <si>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</si>
  <si>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</si>
  <si>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</si>
  <si>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</si>
  <si>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</si>
  <si>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</si>
  <si>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</si>
  <si>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</si>
  <si>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</si>
  <si>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</si>
  <si>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</si>
  <si>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</si>
  <si>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</si>
  <si>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</si>
  <si>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</si>
  <si>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</si>
  <si>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</si>
  <si>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</si>
  <si>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</si>
  <si>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</si>
  <si>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</si>
  <si>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</si>
  <si>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</si>
  <si>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</si>
  <si>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</si>
  <si>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</si>
  <si>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</si>
  <si>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</si>
  <si>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</si>
  <si>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</si>
  <si>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</si>
  <si>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</si>
  <si>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</si>
  <si>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</si>
  <si>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</si>
  <si>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</si>
  <si>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</si>
  <si>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</si>
  <si>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</si>
  <si>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</si>
  <si>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</si>
  <si>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</si>
  <si>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</si>
  <si>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</si>
  <si>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</si>
  <si>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</si>
  <si>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</si>
  <si>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</si>
  <si>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</si>
  <si>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</si>
  <si>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</si>
  <si>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</si>
  <si>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</si>
  <si>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</si>
  <si>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</si>
  <si>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</si>
  <si>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</si>
  <si>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</si>
  <si>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</si>
  <si>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</si>
  <si>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</si>
  <si>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</si>
  <si>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</si>
  <si>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</si>
  <si>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</si>
  <si>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</si>
  <si>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</si>
  <si>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</si>
  <si>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</si>
  <si>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</si>
  <si>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</si>
  <si>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</si>
  <si>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</si>
  <si>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</si>
  <si>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</si>
  <si>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</si>
  <si>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</si>
  <si>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</si>
  <si>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</si>
  <si>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</si>
  <si>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</si>
  <si>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</si>
  <si>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</si>
  <si>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</si>
  <si>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</si>
  <si>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</si>
  <si>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</si>
  <si>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</si>
  <si>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</si>
  <si>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</si>
  <si>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</si>
  <si>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</si>
  <si>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</si>
  <si>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</si>
  <si>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</si>
  <si>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</si>
  <si>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</si>
  <si>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</si>
  <si>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</si>
  <si>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</si>
  <si>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</si>
  <si>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</si>
  <si>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</si>
  <si>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</si>
  <si>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</si>
  <si>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</si>
  <si>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</si>
  <si>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</si>
  <si>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</si>
  <si>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</si>
  <si>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</si>
  <si>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</si>
  <si>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</si>
  <si>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</si>
  <si>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</si>
  <si>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</si>
  <si>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</si>
  <si>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</si>
  <si>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</si>
  <si>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</si>
  <si>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</si>
  <si>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</si>
  <si>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</si>
  <si>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</si>
  <si>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</si>
  <si>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</si>
  <si>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</si>
  <si>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</si>
  <si>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</si>
  <si>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</si>
  <si>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</si>
  <si>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</si>
  <si>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</si>
  <si>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</si>
  <si>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</si>
  <si>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</si>
  <si>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</si>
  <si>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</si>
  <si>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</si>
  <si>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</si>
  <si>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</si>
  <si>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</si>
  <si>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</si>
  <si>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</si>
  <si>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</si>
  <si>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</si>
  <si>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</si>
  <si>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</si>
  <si>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</si>
  <si>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</si>
  <si>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</si>
  <si>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</si>
  <si>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</si>
  <si>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</si>
  <si>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</si>
  <si>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</si>
  <si>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</si>
  <si>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</si>
  <si>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</si>
  <si>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</si>
  <si>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</si>
  <si>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</si>
  <si>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</si>
  <si>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</si>
  <si>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</si>
  <si>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</si>
  <si>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</si>
  <si>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</si>
  <si>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</si>
  <si>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</si>
  <si>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</si>
  <si>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</si>
  <si>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</si>
  <si>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</si>
  <si>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</si>
  <si>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</si>
  <si>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</si>
  <si>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</si>
  <si>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</si>
  <si>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</si>
  <si>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</si>
  <si>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</si>
  <si>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</si>
  <si>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</si>
  <si>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</si>
  <si>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</si>
  <si>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</si>
  <si>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</si>
  <si>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</si>
  <si>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</si>
  <si>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</si>
  <si>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</si>
  <si>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</si>
  <si>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</si>
  <si>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</si>
  <si>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</si>
  <si>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</si>
  <si>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</si>
  <si>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</si>
  <si>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</si>
  <si>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</si>
  <si>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</si>
  <si>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</si>
  <si>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</si>
  <si>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</si>
  <si>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</si>
  <si>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</si>
  <si>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</si>
  <si>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</si>
  <si>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</si>
  <si>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</si>
  <si>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</si>
  <si>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</si>
  <si>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</si>
  <si>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</si>
  <si>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</si>
  <si>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</si>
  <si>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</si>
  <si>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</si>
  <si>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</si>
  <si>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</si>
  <si>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</si>
  <si>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</si>
  <si>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</si>
  <si>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</si>
  <si>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</si>
  <si>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</si>
  <si>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</si>
  <si>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</si>
  <si>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</si>
  <si>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</si>
  <si>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</si>
  <si>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</si>
  <si>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</si>
  <si>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</si>
  <si>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</si>
  <si>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</si>
  <si>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</si>
  <si>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</si>
  <si>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</si>
  <si>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</si>
  <si>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</si>
  <si>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</si>
  <si>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</si>
  <si>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</si>
  <si>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</si>
  <si>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</si>
  <si>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</si>
  <si>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</si>
  <si>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</si>
  <si>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</si>
  <si>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</si>
  <si>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</si>
  <si>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</si>
  <si>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</si>
  <si>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</si>
  <si>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</si>
  <si>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</si>
  <si>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</si>
  <si>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</si>
  <si>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</si>
  <si>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</si>
  <si>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</si>
  <si>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</si>
  <si>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</si>
  <si>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</si>
  <si>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</si>
  <si>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</si>
  <si>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</si>
  <si>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</si>
  <si>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</si>
  <si>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</si>
  <si>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</si>
  <si>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</si>
  <si>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</si>
  <si>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</si>
  <si>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</si>
  <si>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</si>
  <si>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</si>
  <si>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</si>
  <si>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</si>
  <si>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</si>
  <si>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</si>
  <si>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</si>
  <si>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</si>
  <si>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</si>
  <si>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</si>
  <si>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</si>
  <si>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</si>
  <si>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</si>
  <si>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</si>
  <si>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</si>
  <si>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</si>
  <si>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</si>
  <si>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</si>
  <si>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</si>
  <si>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</si>
  <si>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</si>
  <si>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</si>
  <si>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</si>
  <si>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</si>
  <si>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</si>
  <si>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</si>
  <si>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</si>
  <si>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</si>
  <si>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</si>
  <si>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</si>
  <si>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</si>
  <si>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</si>
  <si>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</si>
  <si>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</si>
  <si>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</si>
  <si>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</si>
  <si>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</si>
  <si>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</si>
  <si>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</si>
  <si>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</si>
  <si>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</si>
  <si>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</si>
  <si>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</si>
  <si>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</si>
  <si>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</si>
  <si>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</si>
  <si>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</si>
  <si>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</si>
  <si>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</si>
  <si>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</si>
  <si>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</si>
  <si>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</si>
  <si>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</si>
  <si>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</si>
  <si>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</si>
  <si>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</si>
  <si>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</si>
  <si>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</si>
  <si>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</si>
  <si>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</si>
  <si>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</si>
  <si>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</si>
  <si>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</si>
  <si>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</si>
  <si>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</si>
  <si>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</si>
  <si>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</si>
  <si>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</si>
  <si>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</si>
  <si>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</si>
  <si>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</si>
  <si>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</si>
  <si>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</si>
  <si>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</si>
  <si>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</si>
  <si>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</si>
  <si>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</si>
  <si>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</si>
  <si>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</si>
  <si>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</si>
  <si>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</si>
  <si>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</si>
  <si>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</si>
  <si>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</si>
  <si>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</si>
  <si>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</si>
  <si>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</si>
  <si>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</si>
  <si>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</si>
  <si>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</si>
  <si>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</si>
  <si>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</si>
  <si>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</si>
  <si>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</si>
  <si>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</si>
  <si>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</si>
  <si>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</si>
  <si>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</si>
  <si>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</si>
  <si>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</si>
  <si>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</si>
  <si>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</si>
  <si>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</si>
  <si>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</si>
  <si>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</si>
  <si>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</si>
  <si>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</si>
  <si>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</si>
  <si>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</si>
  <si>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</si>
  <si>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</si>
  <si>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</si>
  <si>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</si>
  <si>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</si>
  <si>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</si>
  <si>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</si>
  <si>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</si>
  <si>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</si>
  <si>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</si>
  <si>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</si>
  <si>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</si>
  <si>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</si>
  <si>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</si>
  <si>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</si>
  <si>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</si>
  <si>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</si>
  <si>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</si>
  <si>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</si>
  <si>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</si>
  <si>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</si>
  <si>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</si>
  <si>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</si>
  <si>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</si>
  <si>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</si>
  <si>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</si>
  <si>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</si>
  <si>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</si>
  <si>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</si>
  <si>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</si>
  <si>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</si>
  <si>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</si>
  <si>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</si>
  <si>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</si>
  <si>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</si>
  <si>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</si>
  <si>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</si>
  <si>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</si>
  <si>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</si>
  <si>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</si>
  <si>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</si>
  <si>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</si>
  <si>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</si>
  <si>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</si>
  <si>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</si>
  <si>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</si>
  <si>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</si>
  <si>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</si>
  <si>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</si>
  <si>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</si>
  <si>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</si>
  <si>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</si>
  <si>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</si>
  <si>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</si>
  <si>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</si>
  <si>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</si>
  <si>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</si>
  <si>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</si>
  <si>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</si>
  <si>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</si>
  <si>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</si>
  <si>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</si>
  <si>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</si>
  <si>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</si>
  <si>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</si>
  <si>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</si>
  <si>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</si>
  <si>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</si>
  <si>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</si>
  <si>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</si>
  <si>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</si>
  <si>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</si>
  <si>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</si>
  <si>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</si>
  <si>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</si>
  <si>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</si>
  <si>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</si>
  <si>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</si>
  <si>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</si>
  <si>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</si>
  <si>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</si>
  <si>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</si>
  <si>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</si>
  <si>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</si>
  <si>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</si>
  <si>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</si>
  <si>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</si>
  <si>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</si>
  <si>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</si>
  <si>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</si>
  <si>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</si>
  <si>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</si>
  <si>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</si>
  <si>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</si>
  <si>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</si>
  <si>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</si>
  <si>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</si>
  <si>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</si>
  <si>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</si>
  <si>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</si>
  <si>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</si>
  <si>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</si>
  <si>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</si>
  <si>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</si>
  <si>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</si>
  <si>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</si>
  <si>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</si>
  <si>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</si>
  <si>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</si>
  <si>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</si>
  <si>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</si>
  <si>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</si>
  <si>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</si>
  <si>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</si>
  <si>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</si>
  <si>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</si>
  <si>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</si>
  <si>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</si>
  <si>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</si>
  <si>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</si>
  <si>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</si>
  <si>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</si>
  <si>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</si>
  <si>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</si>
  <si>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</si>
  <si>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</si>
  <si>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</si>
  <si>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</si>
  <si>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</si>
  <si>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</si>
  <si>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</si>
  <si>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</si>
  <si>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</si>
  <si>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</si>
  <si>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</si>
  <si>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</si>
  <si>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</si>
  <si>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</si>
  <si>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</si>
  <si>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</si>
  <si>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</si>
  <si>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</si>
  <si>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</si>
  <si>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</si>
  <si>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</si>
  <si>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</si>
  <si>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</si>
  <si>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</si>
  <si>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</si>
  <si>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</si>
  <si>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</si>
  <si>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</si>
  <si>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</si>
  <si>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</si>
  <si>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</si>
  <si>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</si>
  <si>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</si>
  <si>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</si>
  <si>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</si>
  <si>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</si>
  <si>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</si>
  <si>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</si>
  <si>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</si>
  <si>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</si>
  <si>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</si>
  <si>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</si>
  <si>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</si>
  <si>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</si>
  <si>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</si>
  <si>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</si>
  <si>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</si>
  <si>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</si>
  <si>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</si>
  <si>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</si>
  <si>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</si>
  <si>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</si>
  <si>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</si>
  <si>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</si>
  <si>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</si>
  <si>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</si>
  <si>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</si>
  <si>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</si>
  <si>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</si>
  <si>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</si>
  <si>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</si>
  <si>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</si>
  <si>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</si>
  <si>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</si>
  <si>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</si>
  <si>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</si>
  <si>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</si>
  <si>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</si>
  <si>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</si>
  <si>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</si>
  <si>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</si>
  <si>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</si>
  <si>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</si>
  <si>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</si>
  <si>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</si>
  <si>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</si>
  <si>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</si>
  <si>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</si>
  <si>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</si>
  <si>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</si>
  <si>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</si>
  <si>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</si>
  <si>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</si>
  <si>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</si>
  <si>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</si>
  <si>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</si>
  <si>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</si>
  <si>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</si>
  <si>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</si>
  <si>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</si>
  <si>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</si>
  <si>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</si>
  <si>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</si>
  <si>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</si>
  <si>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</si>
  <si>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</si>
  <si>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</si>
  <si>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</si>
  <si>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</si>
  <si>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</si>
  <si>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</si>
  <si>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</si>
  <si>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</si>
  <si>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</si>
  <si>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</si>
  <si>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</si>
  <si>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</si>
  <si>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</si>
  <si>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</si>
  <si>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</si>
  <si>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</si>
  <si>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</si>
  <si>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</si>
  <si>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</si>
  <si>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</si>
  <si>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</si>
  <si>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</si>
  <si>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</si>
  <si>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</si>
  <si>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</si>
  <si>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</si>
  <si>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</si>
  <si>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</si>
  <si>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</si>
  <si>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</si>
  <si>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</si>
  <si>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</si>
  <si>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</si>
  <si>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</si>
  <si>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</si>
  <si>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</si>
  <si>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</si>
  <si>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</si>
  <si>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</si>
  <si>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</si>
  <si>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</si>
  <si>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</si>
  <si>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</si>
  <si>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</si>
  <si>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</si>
  <si>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</si>
  <si>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</si>
  <si>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</si>
  <si>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</si>
  <si>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</si>
  <si>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</si>
  <si>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</si>
  <si>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</si>
  <si>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</si>
  <si>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</si>
  <si>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</si>
  <si>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</si>
  <si>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</si>
  <si>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</si>
  <si>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</si>
  <si>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</si>
  <si>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</si>
  <si>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</si>
  <si>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</si>
  <si>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</si>
  <si>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</si>
  <si>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</si>
  <si>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</si>
  <si>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</si>
  <si>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</si>
  <si>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</si>
  <si>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</si>
  <si>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</si>
  <si>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</si>
  <si>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</si>
  <si>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</si>
  <si>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</si>
  <si>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</si>
  <si>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</si>
  <si>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</si>
  <si>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</si>
  <si>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</si>
  <si>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</si>
  <si>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</si>
  <si>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</si>
  <si>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</si>
  <si>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</si>
  <si>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</si>
  <si>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</si>
  <si>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</si>
  <si>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</si>
  <si>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</si>
  <si>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</si>
  <si>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</si>
  <si>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</si>
  <si>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</si>
  <si>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</si>
  <si>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</si>
  <si>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</si>
  <si>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</si>
  <si>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</si>
  <si>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</si>
  <si>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</si>
  <si>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</si>
  <si>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</si>
  <si>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</si>
  <si>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</si>
  <si>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</si>
  <si>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</si>
  <si>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</si>
  <si>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</si>
  <si>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</si>
  <si>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</si>
  <si>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</si>
  <si>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</si>
  <si>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</si>
  <si>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</si>
  <si>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</si>
  <si>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</si>
  <si>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</si>
  <si>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</si>
  <si>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</si>
  <si>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</si>
  <si>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</si>
  <si>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</si>
  <si>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</si>
  <si>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</si>
  <si>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</si>
  <si>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</si>
  <si>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</si>
  <si>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</si>
  <si>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</si>
  <si>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</si>
  <si>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</si>
  <si>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</si>
  <si>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</si>
  <si>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</si>
  <si>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</si>
  <si>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</si>
  <si>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</si>
  <si>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</si>
  <si>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</si>
  <si>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</si>
  <si>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</si>
  <si>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</si>
  <si>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</si>
  <si>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</si>
  <si>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</si>
  <si>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</si>
  <si>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</si>
  <si>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</si>
  <si>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</si>
  <si>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</si>
  <si>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</si>
  <si>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</si>
  <si>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</si>
  <si>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</si>
  <si>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</si>
  <si>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</si>
  <si>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</si>
  <si>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</si>
  <si>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</si>
  <si>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</si>
  <si>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</si>
  <si>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</si>
  <si>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</si>
  <si>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</si>
  <si>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</si>
  <si>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</si>
  <si>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</si>
  <si>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</si>
  <si>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</si>
  <si>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</si>
  <si>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</si>
  <si>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</si>
  <si>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</si>
  <si>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</si>
  <si>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</si>
  <si>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</si>
  <si>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</si>
  <si>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</si>
  <si>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</si>
  <si>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</si>
  <si>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</si>
  <si>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</si>
  <si>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</si>
  <si>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</si>
  <si>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</si>
  <si>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</si>
  <si>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</si>
  <si>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</si>
  <si>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</si>
  <si>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</si>
  <si>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</si>
  <si>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</si>
  <si>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</si>
  <si>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</si>
  <si>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</si>
  <si>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</si>
  <si>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</si>
  <si>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</si>
  <si>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</si>
  <si>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</si>
  <si>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</si>
  <si>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</si>
  <si>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</si>
  <si>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</si>
  <si>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</si>
  <si>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</si>
  <si>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</si>
  <si>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</si>
  <si>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</si>
  <si>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</si>
  <si>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</si>
  <si>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</si>
  <si>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</si>
  <si>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</si>
  <si>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</si>
  <si>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</si>
  <si>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</si>
  <si>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</si>
  <si>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</si>
  <si>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</si>
  <si>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</si>
  <si>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</si>
  <si>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</si>
  <si>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</si>
  <si>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</si>
  <si>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</si>
  <si>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</si>
  <si>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</si>
  <si>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</si>
  <si>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</si>
  <si>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</si>
  <si>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</si>
  <si>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</si>
  <si>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</si>
  <si>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</si>
  <si>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</si>
  <si>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</si>
  <si>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</si>
  <si>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</si>
  <si>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</si>
  <si>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</si>
  <si>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</si>
  <si>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</si>
  <si>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</si>
  <si>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</si>
  <si>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</si>
  <si>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</si>
  <si>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</si>
  <si>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</si>
  <si>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</si>
  <si>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</si>
  <si>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</si>
  <si>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</si>
  <si>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</si>
  <si>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</si>
  <si>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</si>
  <si>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</si>
  <si>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</si>
  <si>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</si>
  <si>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</si>
  <si>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</si>
  <si>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</si>
  <si>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</si>
  <si>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</si>
  <si>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</si>
  <si>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</si>
  <si>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</si>
  <si>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</si>
  <si>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</si>
  <si>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</si>
  <si>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</si>
  <si>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</si>
  <si>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</si>
  <si>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</si>
  <si>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</si>
  <si>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</si>
  <si>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</si>
  <si>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</si>
  <si>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</si>
  <si>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</si>
  <si>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</si>
  <si>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</si>
  <si>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</si>
  <si>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</si>
  <si>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</si>
  <si>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</si>
  <si>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</si>
  <si>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</si>
  <si>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</si>
  <si>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</si>
  <si>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</si>
  <si>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</si>
  <si>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</si>
  <si>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</si>
  <si>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</si>
  <si>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</si>
  <si>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</si>
  <si>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</si>
  <si>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</si>
  <si>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</si>
  <si>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</si>
  <si>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</si>
  <si>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</si>
  <si>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</si>
  <si>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</si>
  <si>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</si>
  <si>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</si>
  <si>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</si>
  <si>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</si>
  <si>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</si>
  <si>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</si>
  <si>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</si>
  <si>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</si>
  <si>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</si>
  <si>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</si>
  <si>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</si>
  <si>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</si>
  <si>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</si>
  <si>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</si>
  <si>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</si>
  <si>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</si>
  <si>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</si>
  <si>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</si>
  <si>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</si>
  <si>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</si>
  <si>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</si>
  <si>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</si>
  <si>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</si>
  <si>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</si>
  <si>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</si>
  <si>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</si>
  <si>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</si>
  <si>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</si>
  <si>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</si>
  <si>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</si>
  <si>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</si>
  <si>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</si>
  <si>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</si>
  <si>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</si>
  <si>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</si>
  <si>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</si>
  <si>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</si>
  <si>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</si>
  <si>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</si>
  <si>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</si>
  <si>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</si>
  <si>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</si>
  <si>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</si>
  <si>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</si>
  <si>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</si>
  <si>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</si>
  <si>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</si>
  <si>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</si>
  <si>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</si>
  <si>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</si>
  <si>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</si>
  <si>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</si>
  <si>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</si>
  <si>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</si>
  <si>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</si>
  <si>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</si>
  <si>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</si>
  <si>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</si>
  <si>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</si>
  <si>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</si>
  <si>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</si>
  <si>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</si>
  <si>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</si>
  <si>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</si>
  <si>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</si>
  <si>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</si>
  <si>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</si>
  <si>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</si>
  <si>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</si>
  <si>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</si>
  <si>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</si>
  <si>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</si>
  <si>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</si>
  <si>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</si>
  <si>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</si>
  <si>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</si>
  <si>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</si>
  <si>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</si>
  <si>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</si>
  <si>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</si>
  <si>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</si>
  <si>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</si>
  <si>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</si>
  <si>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</si>
  <si>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</si>
  <si>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</si>
  <si>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</si>
  <si>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</si>
  <si>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</si>
  <si>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</si>
  <si>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</si>
  <si>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</si>
  <si>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</si>
  <si>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</si>
  <si>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</si>
  <si>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</si>
  <si>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</si>
  <si>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</si>
  <si>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</si>
  <si>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</si>
  <si>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</si>
  <si>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</si>
  <si>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</si>
  <si>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</si>
  <si>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</si>
  <si>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</si>
  <si>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</si>
  <si>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</si>
  <si>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</si>
  <si>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</si>
  <si>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</si>
  <si>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</si>
  <si>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</si>
  <si>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</si>
  <si>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</si>
  <si>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</si>
  <si>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</si>
  <si>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</si>
  <si>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</si>
  <si>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</si>
  <si>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</si>
  <si>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</si>
  <si>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</si>
  <si>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</si>
  <si>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</si>
  <si>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</si>
  <si>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</si>
  <si>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</si>
  <si>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</si>
  <si>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</si>
  <si>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</si>
  <si>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</si>
  <si>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</si>
  <si>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</si>
  <si>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</si>
  <si>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</si>
  <si>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</si>
  <si>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</si>
  <si>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</si>
  <si>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</si>
  <si>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</si>
  <si>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</si>
  <si>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</si>
  <si>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</si>
  <si>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</si>
  <si>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</si>
  <si>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</si>
  <si>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</si>
  <si>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</si>
  <si>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</si>
  <si>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</si>
  <si>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</si>
  <si>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</si>
  <si>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</si>
  <si>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</si>
  <si>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</si>
  <si>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</si>
  <si>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</si>
  <si>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</si>
  <si>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</si>
  <si>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</si>
  <si>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</si>
  <si>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</si>
  <si>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</si>
  <si>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</si>
  <si>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</si>
  <si>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</si>
  <si>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</si>
  <si>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</si>
  <si>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</si>
  <si>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</si>
  <si>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</si>
  <si>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</si>
  <si>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</si>
  <si>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</si>
  <si>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</si>
  <si>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</si>
  <si>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</si>
  <si>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</si>
  <si>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</si>
  <si>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</si>
  <si>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</si>
  <si>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</si>
  <si>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</si>
  <si>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</si>
  <si>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</si>
  <si>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</si>
  <si>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</si>
  <si>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</si>
  <si>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</si>
  <si>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</si>
  <si>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</si>
  <si>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</si>
  <si>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</si>
  <si>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</si>
  <si>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</si>
  <si>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</si>
  <si>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</si>
  <si>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</si>
  <si>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</si>
  <si>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</si>
  <si>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</si>
  <si>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</si>
  <si>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</si>
  <si>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</si>
  <si>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</si>
  <si>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</si>
  <si>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</si>
  <si>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</si>
  <si>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</si>
  <si>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</si>
  <si>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</si>
  <si>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</si>
  <si>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</si>
  <si>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</si>
  <si>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</si>
  <si>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</si>
  <si>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</si>
  <si>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</si>
  <si>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</si>
  <si>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</si>
  <si>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</si>
  <si>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</si>
  <si>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</si>
  <si>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</si>
  <si>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</si>
  <si>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</si>
  <si>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</si>
  <si>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</si>
  <si>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</si>
  <si>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</si>
  <si>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</si>
  <si>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</si>
  <si>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</si>
  <si>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</si>
  <si>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</si>
  <si>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</si>
  <si>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</si>
  <si>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</si>
  <si>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</si>
  <si>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</si>
  <si>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</si>
  <si>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</si>
  <si>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</si>
  <si>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</si>
  <si>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</si>
  <si>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</si>
  <si>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</si>
  <si>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</si>
  <si>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</si>
  <si>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</si>
  <si>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</si>
  <si>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</si>
  <si>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</si>
  <si>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</si>
  <si>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</si>
  <si>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</si>
  <si>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</si>
  <si>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</si>
  <si>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</si>
  <si>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</si>
  <si>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</si>
  <si>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</si>
  <si>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</si>
  <si>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</si>
  <si>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</si>
  <si>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</si>
  <si>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</si>
  <si>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</si>
  <si>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</si>
  <si>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</si>
  <si>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</si>
  <si>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</si>
  <si>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</si>
  <si>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</si>
  <si>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</si>
  <si>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</si>
  <si>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</si>
  <si>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</si>
  <si>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</si>
  <si>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</si>
  <si>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</si>
  <si>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</si>
  <si>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</si>
  <si>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</si>
  <si>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</si>
  <si>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</si>
  <si>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</si>
  <si>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</si>
  <si>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</si>
  <si>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</si>
  <si>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</si>
  <si>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</si>
  <si>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</si>
  <si>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</si>
  <si>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</si>
  <si>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</si>
  <si>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</si>
  <si>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</si>
  <si>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</si>
  <si>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</si>
  <si>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</si>
  <si>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</si>
  <si>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</si>
  <si>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</si>
  <si>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</si>
  <si>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</si>
  <si>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</si>
  <si>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</si>
  <si>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</si>
  <si>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</si>
  <si>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</si>
  <si>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</si>
  <si>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</si>
  <si>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</si>
  <si>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</si>
  <si>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</si>
  <si>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</si>
  <si>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</si>
  <si>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</si>
  <si>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</si>
  <si>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</si>
  <si>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</si>
  <si>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</si>
  <si>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</si>
  <si>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</si>
  <si>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</si>
  <si>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</si>
  <si>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</si>
  <si>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</si>
  <si>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</si>
  <si>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</si>
  <si>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</si>
  <si>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</si>
  <si>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</si>
  <si>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</si>
  <si>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</si>
  <si>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</si>
  <si>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</si>
  <si>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</si>
  <si>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</si>
  <si>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</si>
  <si>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</si>
  <si>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</si>
  <si>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</si>
  <si>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</si>
  <si>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</si>
  <si>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</si>
  <si>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</si>
  <si>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</si>
  <si>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</si>
  <si>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</si>
  <si>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</si>
  <si>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</si>
  <si>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</si>
  <si>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</si>
  <si>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</si>
  <si>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</si>
  <si>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</si>
  <si>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</si>
  <si>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</si>
  <si>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</si>
  <si>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</si>
  <si>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</si>
  <si>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</si>
  <si>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</si>
  <si>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</si>
  <si>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</si>
  <si>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</si>
  <si>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</si>
  <si>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</si>
  <si>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</si>
  <si>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</si>
  <si>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</si>
  <si>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</si>
  <si>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</si>
  <si>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</si>
  <si>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</si>
  <si>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</si>
  <si>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</si>
  <si>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</si>
  <si>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</si>
  <si>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</si>
  <si>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</si>
  <si>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</si>
  <si>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</si>
  <si>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</si>
  <si>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</si>
  <si>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</si>
  <si>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</si>
  <si>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</si>
  <si>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</si>
  <si>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</si>
  <si>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</si>
  <si>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</si>
  <si>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</si>
  <si>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</si>
  <si>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</si>
  <si>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</si>
  <si>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</si>
  <si>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</si>
  <si>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</si>
  <si>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</si>
  <si>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</si>
  <si>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</si>
  <si>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</si>
  <si>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</si>
  <si>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</si>
  <si>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</si>
  <si>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</si>
  <si>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</si>
  <si>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</si>
  <si>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</si>
  <si>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</si>
  <si>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</si>
  <si>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</si>
  <si>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</si>
  <si>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</si>
  <si>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</si>
  <si>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</si>
  <si>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</si>
  <si>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</si>
  <si>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</si>
  <si>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</si>
  <si>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</si>
  <si>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</si>
  <si>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</si>
  <si>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</si>
  <si>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</si>
  <si>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</si>
  <si>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</si>
  <si>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</si>
  <si>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</si>
  <si>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</si>
  <si>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</si>
  <si>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</si>
  <si>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</si>
  <si>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</si>
  <si>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</si>
  <si>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</si>
  <si>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</si>
  <si>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</si>
  <si>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</si>
  <si>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</si>
  <si>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</si>
  <si>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</si>
  <si>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</si>
  <si>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</si>
  <si>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</si>
  <si>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</si>
  <si>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</si>
  <si>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</si>
  <si>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</si>
  <si>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</si>
  <si>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</si>
  <si>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</si>
  <si>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</si>
  <si>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</si>
  <si>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</si>
  <si>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</si>
  <si>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</si>
  <si>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</si>
  <si>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</si>
  <si>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</si>
  <si>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</si>
  <si>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</si>
  <si>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</si>
  <si>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</si>
  <si>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</si>
  <si>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</si>
  <si>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</si>
  <si>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</si>
  <si>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</si>
  <si>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</si>
  <si>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</si>
  <si>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</si>
  <si>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</si>
  <si>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</si>
  <si>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</si>
  <si>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</si>
  <si>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</si>
  <si>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</si>
  <si>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</si>
  <si>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</si>
  <si>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</si>
  <si>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</si>
  <si>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</si>
  <si>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</si>
  <si>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</si>
  <si>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</si>
  <si>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</si>
  <si>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</si>
  <si>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</si>
  <si>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</si>
  <si>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</si>
  <si>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</si>
  <si>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</si>
  <si>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</si>
  <si>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</si>
  <si>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</si>
  <si>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</si>
  <si>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</si>
  <si>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</si>
  <si>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</si>
  <si>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</si>
  <si>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</si>
  <si>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</si>
  <si>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</si>
  <si>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</si>
  <si>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</si>
  <si>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</si>
  <si>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</si>
  <si>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</si>
  <si>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</si>
  <si>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</si>
  <si>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</si>
  <si>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</si>
  <si>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</si>
  <si>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</si>
  <si>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</si>
  <si>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</si>
  <si>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</si>
  <si>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</si>
  <si>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</si>
  <si>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</si>
  <si>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</si>
  <si>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</si>
  <si>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</si>
  <si>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</si>
  <si>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</si>
  <si>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</si>
  <si>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</si>
  <si>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</si>
  <si>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</si>
  <si>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</si>
  <si>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</si>
  <si>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</si>
  <si>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</si>
  <si>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</si>
  <si>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</si>
  <si>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</si>
  <si>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</si>
  <si>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</si>
  <si>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</si>
  <si>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</si>
  <si>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</si>
  <si>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</si>
  <si>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</si>
  <si>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</si>
  <si>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</si>
  <si>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</si>
  <si>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</si>
  <si>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</si>
  <si>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</si>
  <si>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</si>
  <si>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</si>
  <si>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</si>
  <si>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</si>
  <si>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</si>
  <si>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</si>
  <si>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</si>
  <si>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</si>
  <si>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</si>
  <si>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</si>
  <si>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</si>
  <si>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</si>
  <si>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</si>
  <si>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</si>
  <si>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</si>
  <si>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</si>
  <si>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</si>
  <si>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</si>
  <si>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</si>
  <si>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</si>
  <si>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</si>
  <si>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</si>
  <si>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</si>
  <si>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</si>
  <si>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</si>
  <si>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</si>
  <si>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</si>
  <si>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</si>
  <si>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</si>
  <si>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</si>
  <si>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</si>
  <si>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</si>
  <si>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</si>
  <si>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</si>
  <si>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</si>
  <si>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</si>
  <si>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</si>
  <si>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</si>
  <si>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</si>
  <si>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</si>
  <si>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</si>
  <si>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</si>
  <si>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</si>
  <si>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</si>
  <si>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</si>
  <si>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</si>
  <si>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</si>
  <si>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</si>
  <si>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</si>
  <si>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</si>
  <si>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</si>
  <si>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</si>
  <si>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</si>
  <si>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</si>
  <si>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</si>
  <si>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</si>
  <si>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</si>
  <si>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</si>
  <si>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</si>
  <si>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</si>
  <si>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</si>
  <si>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</si>
  <si>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</si>
  <si>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</si>
  <si>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</si>
  <si>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</si>
  <si>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</si>
  <si>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</si>
  <si>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</si>
  <si>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</si>
  <si>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</si>
  <si>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</si>
  <si>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</si>
  <si>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</si>
  <si>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</si>
  <si>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</si>
  <si>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</si>
  <si>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</si>
  <si>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</si>
  <si>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</si>
  <si>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</si>
  <si>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</si>
  <si>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</si>
  <si>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</si>
  <si>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</si>
  <si>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</si>
  <si>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</si>
  <si>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</si>
  <si>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</si>
  <si>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</si>
  <si>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</si>
  <si>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</si>
  <si>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</si>
  <si>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</si>
  <si>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</si>
  <si>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</si>
  <si>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</si>
  <si>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</si>
  <si>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</si>
  <si>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</si>
  <si>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</si>
  <si>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</si>
  <si>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</si>
  <si>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</si>
  <si>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</si>
  <si>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</si>
  <si>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</si>
  <si>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</si>
  <si>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</si>
  <si>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</si>
  <si>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</si>
  <si>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</si>
  <si>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</si>
  <si>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</si>
  <si>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</si>
  <si>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</si>
  <si>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</si>
  <si>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</si>
  <si>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</si>
  <si>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</si>
  <si>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</si>
  <si>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</si>
  <si>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</si>
  <si>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</si>
  <si>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</si>
  <si>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</si>
  <si>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</si>
  <si>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</si>
  <si>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</si>
  <si>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</si>
  <si>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</si>
  <si>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</si>
  <si>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</si>
  <si>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</si>
  <si>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</si>
  <si>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</si>
  <si>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</si>
  <si>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</si>
  <si>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</si>
  <si>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</si>
  <si>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</si>
  <si>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</si>
  <si>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</si>
  <si>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</si>
  <si>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</si>
  <si>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</si>
  <si>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</si>
  <si>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</si>
  <si>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</si>
  <si>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</si>
  <si>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</si>
  <si>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</si>
  <si>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</si>
  <si>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</si>
  <si>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</si>
  <si>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</si>
  <si>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</si>
  <si>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</si>
  <si>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</si>
  <si>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</si>
  <si>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</si>
  <si>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</si>
  <si>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</si>
  <si>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</si>
  <si>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</si>
  <si>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</si>
  <si>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</si>
  <si>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</si>
  <si>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</si>
  <si>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</si>
  <si>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</si>
  <si>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</si>
  <si>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</si>
  <si>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</si>
  <si>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</si>
  <si>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</si>
  <si>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</si>
  <si>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</si>
  <si>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</si>
  <si>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</si>
  <si>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</si>
  <si>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</si>
  <si>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</si>
  <si>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</si>
  <si>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</si>
  <si>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</si>
  <si>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</si>
  <si>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</si>
  <si>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</si>
  <si>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</si>
  <si>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</si>
  <si>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</si>
  <si>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</si>
  <si>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</si>
  <si>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</si>
  <si>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</si>
  <si>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</si>
  <si>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</si>
  <si>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</si>
  <si>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</si>
  <si>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</si>
  <si>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</si>
  <si>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</si>
  <si>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</si>
  <si>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</si>
  <si>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</si>
  <si>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</si>
  <si>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</si>
  <si>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</si>
  <si>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</si>
  <si>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</si>
  <si>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</si>
  <si>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</si>
  <si>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</si>
  <si>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</si>
  <si>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</si>
  <si>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</si>
  <si>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</si>
  <si>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</si>
  <si>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</si>
  <si>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</si>
  <si>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</si>
  <si>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</si>
  <si>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</si>
  <si>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</si>
  <si>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</si>
  <si>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</si>
  <si>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</si>
  <si>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</si>
  <si>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</si>
  <si>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</si>
  <si>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</si>
  <si>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</si>
  <si>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</si>
  <si>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</si>
  <si>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</si>
  <si>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</si>
  <si>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</si>
  <si>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</si>
  <si>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</si>
  <si>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</si>
  <si>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</si>
  <si>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</si>
  <si>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</si>
  <si>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</si>
  <si>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</si>
  <si>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</si>
  <si>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</si>
  <si>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</si>
  <si>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</si>
  <si>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</si>
  <si>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</si>
  <si>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</si>
  <si>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</si>
  <si>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</si>
  <si>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</si>
  <si>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</si>
  <si>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</si>
  <si>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</si>
  <si>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</si>
  <si>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</si>
  <si>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</si>
  <si>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</si>
  <si>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</si>
  <si>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</si>
  <si>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</si>
  <si>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</si>
  <si>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</si>
  <si>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</si>
  <si>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</si>
  <si>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</si>
  <si>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</si>
  <si>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</si>
  <si>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</si>
  <si>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</si>
  <si>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</si>
  <si>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</si>
  <si>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</si>
  <si>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</si>
  <si>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</si>
  <si>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</si>
  <si>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</si>
  <si>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</si>
  <si>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</si>
  <si>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</si>
  <si>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</si>
  <si>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</si>
  <si>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</si>
  <si>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</si>
  <si>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</si>
  <si>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</si>
  <si>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</si>
  <si>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</si>
  <si>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</si>
  <si>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</si>
  <si>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</si>
  <si>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</si>
  <si>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</si>
  <si>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</si>
  <si>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</si>
  <si>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</si>
  <si>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</si>
  <si>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</si>
  <si>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</si>
  <si>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</si>
  <si>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</si>
  <si>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</si>
  <si>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</si>
  <si>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</si>
  <si>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</si>
  <si>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</si>
  <si>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</si>
  <si>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</si>
  <si>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</si>
  <si>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</si>
  <si>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</si>
  <si>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</si>
  <si>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</si>
  <si>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</si>
  <si>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</si>
  <si>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</si>
  <si>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</si>
  <si>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</si>
  <si>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</si>
  <si>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</si>
  <si>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</si>
  <si>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</si>
  <si>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</si>
  <si>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</si>
  <si>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</si>
  <si>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</si>
  <si>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</si>
  <si>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</si>
  <si>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</si>
  <si>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</si>
  <si>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</si>
  <si>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</si>
  <si>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</si>
  <si>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</si>
  <si>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</si>
  <si>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</si>
  <si>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</si>
  <si>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</si>
  <si>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</si>
  <si>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</si>
  <si>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</si>
  <si>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</si>
  <si>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</si>
  <si>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</si>
  <si>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</si>
  <si>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</si>
  <si>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</si>
  <si>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</si>
  <si>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</si>
  <si>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</si>
  <si>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</si>
  <si>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</si>
  <si>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</si>
  <si>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</si>
  <si>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</si>
  <si>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</si>
  <si>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</si>
  <si>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</si>
  <si>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</si>
  <si>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</si>
  <si>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</si>
  <si>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</si>
  <si>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</si>
  <si>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</si>
  <si>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</si>
  <si>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</si>
  <si>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</si>
  <si>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</si>
  <si>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</si>
  <si>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</si>
  <si>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</si>
  <si>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</si>
  <si>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</si>
  <si>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</si>
  <si>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</si>
  <si>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</si>
  <si>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</si>
  <si>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</si>
  <si>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</si>
  <si>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</si>
  <si>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</si>
  <si>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</si>
  <si>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</si>
  <si>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</si>
  <si>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</si>
  <si>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</si>
  <si>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</si>
  <si>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</si>
  <si>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</si>
  <si>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</si>
  <si>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</si>
  <si>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</si>
  <si>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</si>
  <si>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</si>
  <si>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</si>
  <si>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</si>
  <si>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</si>
  <si>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</si>
  <si>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</si>
  <si>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</si>
  <si>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</si>
  <si>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</si>
  <si>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</si>
  <si>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</si>
  <si>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</si>
  <si>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</si>
  <si>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</si>
  <si>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</si>
  <si>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</si>
  <si>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</si>
  <si>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</si>
  <si>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</si>
  <si>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</si>
  <si>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</si>
  <si>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</si>
  <si>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</si>
  <si>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</si>
  <si>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</si>
  <si>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</si>
  <si>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</si>
  <si>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</si>
  <si>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</si>
  <si>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</si>
  <si>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</si>
  <si>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</si>
  <si>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</si>
  <si>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</si>
  <si>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</si>
  <si>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</si>
  <si>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</si>
  <si>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</si>
  <si>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</si>
  <si>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</si>
  <si>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</si>
  <si>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</si>
  <si>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</si>
  <si>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</si>
  <si>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</si>
  <si>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</si>
  <si>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</si>
  <si>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</si>
  <si>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</si>
  <si>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</si>
  <si>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</si>
  <si>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</si>
  <si>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</si>
  <si>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</si>
  <si>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</si>
  <si>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</si>
  <si>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</si>
  <si>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</si>
  <si>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</si>
  <si>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</si>
  <si>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</si>
  <si>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</si>
  <si>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</si>
  <si>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</si>
  <si>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</si>
  <si>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</si>
  <si>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</si>
  <si>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</si>
  <si>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</si>
  <si>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</si>
  <si>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</si>
  <si>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</si>
  <si>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</si>
  <si>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</si>
  <si>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</si>
  <si>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</si>
  <si>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</si>
  <si>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</si>
  <si>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</si>
  <si>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</si>
  <si>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</si>
  <si>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</si>
  <si>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</si>
  <si>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</si>
  <si>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</si>
  <si>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</si>
  <si>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</si>
  <si>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</si>
  <si>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</si>
  <si>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</si>
  <si>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</si>
  <si>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</si>
  <si>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</si>
  <si>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</si>
  <si>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</si>
  <si>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</si>
  <si>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</si>
  <si>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</si>
  <si>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</si>
  <si>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</si>
  <si>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</si>
  <si>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</si>
  <si>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</si>
  <si>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</si>
  <si>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</si>
  <si>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</si>
  <si>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</si>
  <si>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</si>
  <si>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</si>
  <si>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</si>
  <si>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</si>
  <si>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</si>
  <si>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</si>
  <si>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</si>
  <si>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</si>
  <si>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</si>
  <si>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</si>
  <si>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</si>
  <si>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</si>
  <si>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</si>
  <si>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</si>
  <si>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</si>
  <si>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</si>
  <si>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</si>
  <si>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</si>
  <si>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</si>
  <si>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</si>
  <si>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</si>
  <si>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</si>
  <si>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</si>
  <si>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</si>
  <si>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</si>
  <si>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</si>
  <si>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</si>
  <si>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</si>
  <si>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</si>
  <si>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</si>
  <si>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</si>
  <si>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</si>
  <si>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</si>
  <si>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</si>
  <si>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</si>
  <si>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</si>
  <si>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</si>
  <si>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</si>
  <si>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</si>
  <si>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</si>
  <si>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</si>
  <si>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</si>
  <si>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</si>
  <si>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</si>
  <si>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</si>
  <si>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</si>
  <si>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</si>
  <si>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</si>
  <si>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</si>
  <si>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</si>
  <si>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</si>
  <si>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</si>
  <si>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</si>
  <si>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</si>
  <si>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</si>
  <si>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</si>
  <si>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</si>
  <si>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</si>
  <si>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</si>
  <si>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</si>
  <si>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</si>
  <si>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</si>
  <si>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</si>
  <si>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</si>
  <si>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</si>
  <si>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</si>
  <si>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</si>
  <si>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</si>
  <si>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</si>
  <si>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</si>
  <si>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</si>
  <si>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</si>
  <si>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</si>
  <si>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</si>
  <si>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</si>
  <si>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</si>
  <si>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</si>
  <si>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</si>
  <si>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</si>
  <si>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</si>
  <si>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</si>
  <si>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</si>
  <si>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</si>
  <si>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</si>
  <si>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</si>
  <si>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</si>
  <si>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</si>
  <si>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</si>
  <si>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</si>
  <si>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</si>
  <si>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</si>
  <si>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</si>
  <si>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</si>
  <si>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</si>
  <si>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</si>
  <si>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</si>
  <si>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</si>
  <si>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</si>
  <si>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</si>
  <si>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</si>
  <si>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</si>
  <si>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</si>
  <si>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</si>
  <si>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</si>
  <si>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</si>
  <si>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</si>
  <si>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</si>
  <si>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</si>
  <si>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</si>
  <si>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</si>
  <si>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</si>
  <si>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</si>
  <si>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</si>
  <si>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</si>
  <si>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</si>
  <si>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</si>
  <si>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</si>
  <si>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</si>
  <si>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</si>
  <si>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</si>
  <si>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</si>
  <si>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</si>
  <si>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</si>
  <si>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</si>
  <si>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</si>
  <si>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</si>
  <si>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</si>
  <si>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</si>
  <si>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</si>
  <si>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</si>
  <si>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</si>
  <si>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</si>
  <si>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</si>
  <si>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</si>
  <si>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</si>
  <si>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</si>
  <si>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</si>
  <si>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</si>
  <si>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</si>
  <si>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</si>
  <si>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</si>
  <si>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</si>
  <si>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</si>
  <si>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</si>
  <si>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</si>
  <si>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</si>
  <si>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</si>
  <si>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</si>
  <si>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</si>
  <si>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</si>
  <si>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</si>
  <si>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</si>
  <si>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</si>
  <si>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</si>
  <si>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</si>
  <si>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</si>
  <si>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</si>
  <si>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</si>
  <si>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</si>
  <si>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</si>
  <si>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</si>
  <si>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</si>
  <si>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</si>
  <si>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</si>
  <si>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</si>
  <si>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</si>
  <si>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</si>
  <si>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</si>
  <si>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</si>
  <si>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</si>
  <si>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</si>
  <si>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</si>
  <si>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</si>
  <si>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</si>
  <si>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</si>
  <si>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</si>
  <si>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</si>
  <si>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</si>
  <si>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</si>
  <si>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</si>
  <si>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</si>
  <si>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</si>
  <si>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</si>
  <si>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</si>
  <si>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</si>
  <si>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</si>
  <si>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</si>
  <si>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</si>
  <si>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</si>
  <si>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</si>
  <si>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</si>
  <si>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</si>
  <si>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</si>
  <si>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</si>
  <si>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</si>
  <si>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</si>
  <si>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</si>
  <si>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</si>
  <si>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</si>
  <si>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</si>
  <si>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</si>
  <si>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</si>
  <si>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</si>
  <si>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</si>
  <si>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</si>
  <si>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</si>
  <si>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</si>
  <si>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</si>
  <si>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</si>
  <si>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</si>
  <si>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</si>
  <si>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</si>
  <si>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</si>
  <si>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</si>
  <si>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</si>
  <si>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</si>
  <si>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</si>
  <si>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</si>
  <si>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</si>
  <si>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</si>
  <si>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</si>
  <si>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</si>
  <si>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</si>
  <si>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</si>
  <si>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</si>
  <si>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</si>
  <si>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</si>
  <si>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</si>
  <si>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</si>
  <si>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</si>
  <si>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</si>
  <si>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</si>
  <si>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</si>
  <si>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</si>
  <si>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</si>
  <si>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</si>
  <si>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</si>
  <si>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</si>
  <si>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</si>
  <si>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</si>
  <si>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</si>
  <si>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</si>
  <si>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</si>
  <si>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</si>
  <si>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</si>
  <si>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</si>
  <si>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</si>
  <si>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</si>
  <si>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</si>
  <si>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</si>
  <si>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</si>
  <si>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</si>
  <si>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</si>
  <si>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</si>
  <si>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</si>
  <si>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</si>
  <si>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</si>
  <si>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</si>
  <si>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</si>
  <si>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</si>
  <si>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</si>
  <si>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</si>
  <si>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</si>
  <si>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</si>
  <si>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</si>
  <si>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</si>
  <si>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</si>
  <si>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</si>
  <si>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</si>
  <si>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</si>
  <si>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</si>
  <si>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</si>
  <si>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</si>
  <si>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</si>
  <si>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</si>
  <si>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</si>
  <si>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</si>
  <si>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</si>
  <si>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</si>
  <si>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</si>
  <si>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</si>
  <si>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</si>
  <si>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</si>
  <si>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</si>
  <si>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</si>
  <si>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</si>
  <si>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</si>
  <si>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</si>
  <si>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</si>
  <si>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</si>
  <si>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</si>
  <si>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</si>
  <si>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</si>
  <si>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</si>
  <si>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</si>
  <si>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</si>
  <si>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</si>
  <si>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</si>
  <si>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</si>
  <si>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</si>
  <si>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</si>
  <si>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</si>
  <si>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</si>
  <si>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</si>
  <si>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</si>
  <si>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</si>
  <si>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</si>
  <si>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</si>
  <si>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</si>
  <si>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</si>
  <si>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</si>
  <si>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</si>
  <si>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</si>
  <si>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</si>
  <si>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</si>
  <si>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</si>
  <si>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</si>
  <si>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</si>
  <si>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</si>
  <si>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</si>
  <si>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</si>
  <si>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</si>
  <si>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</si>
  <si>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</si>
  <si>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</si>
  <si>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</si>
  <si>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</si>
  <si>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</si>
  <si>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</si>
  <si>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</si>
  <si>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</si>
  <si>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</si>
  <si>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</si>
  <si>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</si>
  <si>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</si>
  <si>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</si>
  <si>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</si>
  <si>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</si>
  <si>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</si>
  <si>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</si>
  <si>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</si>
  <si>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</si>
  <si>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</si>
  <si>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</si>
  <si>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</si>
  <si>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</si>
  <si>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</si>
  <si>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</si>
  <si>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</si>
  <si>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</si>
  <si>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</si>
  <si>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</si>
  <si>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</si>
  <si>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</si>
  <si>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</si>
  <si>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</si>
  <si>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</si>
  <si>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</si>
  <si>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</si>
  <si>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</si>
  <si>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</si>
  <si>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</si>
  <si>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</si>
  <si>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</si>
  <si>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</si>
  <si>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</si>
  <si>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</si>
  <si>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</si>
  <si>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</si>
  <si>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</si>
  <si>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</si>
  <si>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</si>
  <si>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</si>
  <si>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</si>
  <si>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</si>
  <si>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</si>
  <si>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</si>
  <si>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</si>
  <si>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</si>
  <si>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</si>
  <si>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</si>
  <si>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</si>
  <si>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</si>
  <si>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</si>
  <si>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</si>
  <si>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</si>
  <si>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</si>
  <si>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</si>
  <si>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</si>
  <si>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</si>
  <si>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</si>
  <si>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</si>
  <si>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</si>
  <si>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</si>
  <si>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</si>
  <si>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</si>
  <si>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</si>
  <si>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</si>
  <si>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</si>
  <si>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</si>
  <si>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</si>
  <si>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</si>
  <si>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</si>
  <si>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</si>
  <si>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</si>
  <si>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</si>
  <si>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</si>
  <si>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</si>
  <si>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</si>
  <si>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</si>
  <si>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</si>
  <si>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</si>
  <si>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</si>
  <si>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</si>
  <si>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</si>
  <si>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</si>
  <si>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</si>
  <si>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</si>
  <si>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</si>
  <si>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</si>
  <si>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</si>
  <si>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</si>
  <si>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</si>
  <si>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</si>
  <si>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</si>
  <si>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</si>
  <si>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</si>
  <si>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</si>
  <si>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</si>
  <si>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</si>
  <si>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</si>
  <si>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</si>
  <si>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</si>
  <si>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</si>
  <si>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</si>
  <si>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</si>
  <si>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</si>
  <si>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</si>
  <si>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</si>
  <si>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</si>
  <si>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</si>
  <si>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</si>
  <si>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</si>
  <si>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</si>
  <si>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</si>
  <si>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</si>
  <si>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</si>
  <si>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</si>
  <si>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</si>
  <si>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</si>
  <si>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</si>
  <si>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</si>
  <si>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</si>
  <si>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</si>
  <si>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</si>
  <si>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</si>
  <si>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</si>
  <si>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</si>
  <si>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</si>
  <si>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</si>
  <si>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</si>
  <si>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</si>
  <si>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</si>
  <si>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</si>
  <si>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</si>
  <si>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</si>
  <si>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</si>
  <si>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</si>
  <si>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</si>
  <si>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</si>
  <si>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</si>
  <si>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</si>
  <si>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</si>
  <si>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</si>
  <si>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</si>
  <si>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</si>
  <si>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</si>
  <si>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</si>
  <si>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</si>
  <si>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</si>
  <si>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</si>
  <si>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</si>
  <si>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</si>
  <si>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</si>
  <si>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</si>
  <si>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</si>
  <si>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</si>
  <si>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</si>
  <si>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</si>
  <si>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</si>
  <si>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</si>
  <si>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</si>
  <si>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</si>
  <si>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</si>
  <si>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</si>
  <si>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</si>
  <si>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</si>
  <si>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</si>
  <si>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</si>
  <si>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</si>
  <si>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</si>
  <si>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</si>
  <si>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</si>
  <si>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</si>
  <si>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</si>
  <si>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</si>
  <si>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</si>
  <si>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</si>
  <si>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</si>
  <si>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</si>
  <si>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</si>
  <si>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</si>
  <si>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</si>
  <si>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</si>
  <si>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</si>
  <si>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</si>
  <si>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</si>
  <si>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</si>
  <si>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</si>
  <si>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</si>
  <si>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</si>
  <si>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</si>
  <si>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</si>
  <si>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</si>
  <si>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</si>
  <si>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</si>
  <si>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</si>
  <si>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</si>
  <si>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</si>
  <si>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</si>
  <si>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</si>
  <si>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</si>
  <si>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</si>
  <si>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</si>
  <si>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</si>
  <si>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</si>
  <si>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</si>
  <si>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</si>
  <si>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</si>
  <si>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</si>
  <si>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</si>
  <si>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</si>
  <si>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</si>
  <si>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</si>
  <si>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</si>
  <si>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</si>
  <si>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</si>
  <si>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</si>
  <si>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</si>
  <si>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</si>
  <si>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</si>
  <si>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</si>
  <si>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</si>
  <si>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</si>
  <si>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</si>
  <si>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</si>
  <si>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</si>
  <si>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</si>
  <si>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</si>
  <si>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</si>
  <si>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</si>
  <si>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</si>
  <si>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</si>
  <si>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</si>
  <si>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</si>
  <si>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</si>
  <si>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</si>
  <si>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</si>
  <si>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</si>
  <si>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</si>
  <si>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</si>
  <si>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</si>
  <si>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</si>
  <si>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</si>
  <si>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</si>
  <si>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</si>
  <si>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</si>
  <si>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</si>
  <si>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</si>
  <si>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</si>
  <si>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</si>
  <si>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</si>
  <si>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</si>
  <si>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</si>
  <si>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</si>
  <si>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</si>
  <si>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</si>
  <si>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</si>
  <si>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</si>
  <si>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</si>
  <si>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</si>
  <si>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</si>
  <si>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</si>
  <si>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</si>
  <si>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</si>
  <si>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</si>
  <si>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</si>
  <si>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</si>
  <si>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</si>
  <si>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</si>
  <si>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</si>
  <si>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</si>
  <si>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</si>
  <si>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</si>
  <si>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</si>
  <si>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</si>
  <si>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</si>
  <si>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</si>
  <si>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</si>
  <si>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</si>
  <si>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</si>
  <si>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</si>
  <si>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</si>
  <si>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</si>
  <si>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</si>
  <si>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</si>
  <si>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</si>
  <si>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</si>
  <si>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</si>
  <si>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</si>
  <si>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</si>
  <si>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</si>
  <si>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</si>
  <si>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</si>
  <si>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</si>
  <si>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</si>
  <si>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</si>
  <si>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</si>
  <si>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</si>
  <si>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</si>
  <si>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</si>
  <si>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</si>
  <si>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</si>
  <si>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</si>
  <si>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</si>
  <si>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</si>
  <si>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</si>
  <si>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</si>
  <si>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</si>
  <si>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</si>
  <si>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</si>
  <si>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</si>
  <si>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</si>
  <si>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</si>
  <si>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</si>
  <si>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</si>
  <si>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</si>
  <si>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</si>
  <si>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</si>
  <si>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</si>
  <si>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</si>
  <si>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</si>
  <si>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</si>
  <si>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</si>
  <si>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</si>
  <si>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</si>
  <si>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</si>
  <si>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</si>
  <si>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</si>
  <si>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</si>
  <si>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</si>
  <si>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</si>
  <si>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</si>
  <si>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</si>
  <si>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</si>
  <si>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</si>
  <si>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</si>
  <si>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</si>
  <si>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</si>
  <si>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</si>
  <si>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</si>
  <si>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</si>
  <si>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</si>
  <si>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</si>
  <si>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</si>
  <si>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</si>
  <si>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</si>
  <si>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</si>
  <si>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</si>
  <si>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</si>
  <si>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</si>
  <si>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</si>
  <si>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</si>
  <si>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</si>
  <si>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</si>
  <si>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</si>
  <si>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</si>
  <si>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</si>
  <si>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</si>
  <si>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</si>
  <si>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</si>
  <si>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</si>
  <si>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</si>
  <si>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</si>
  <si>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</si>
  <si>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</si>
  <si>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</si>
  <si>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</si>
  <si>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</si>
  <si>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</si>
  <si>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</si>
  <si>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</si>
  <si>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</si>
  <si>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</si>
  <si>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</si>
  <si>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</si>
  <si>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</si>
  <si>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</si>
  <si>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</si>
  <si>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</si>
  <si>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</si>
  <si>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</si>
  <si>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</si>
  <si>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</si>
  <si>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</si>
  <si>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</si>
  <si>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</si>
  <si>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</si>
  <si>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</si>
  <si>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</si>
  <si>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</si>
  <si>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</si>
  <si>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</si>
  <si>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</si>
  <si>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</si>
  <si>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</si>
  <si>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</si>
  <si>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</si>
  <si>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</si>
  <si>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</si>
  <si>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</si>
  <si>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</si>
  <si>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</si>
  <si>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</si>
  <si>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</si>
  <si>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</si>
  <si>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</si>
  <si>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</si>
  <si>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</si>
  <si>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</si>
  <si>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</si>
  <si>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</si>
  <si>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</si>
  <si>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</si>
  <si>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</si>
  <si>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</si>
  <si>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</si>
  <si>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</si>
  <si>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</si>
  <si>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</si>
  <si>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</si>
  <si>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</si>
  <si>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</si>
  <si>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</si>
  <si>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</si>
  <si>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</si>
  <si>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</si>
  <si>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</si>
  <si>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</si>
  <si>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</si>
  <si>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</si>
  <si>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</si>
  <si>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</si>
  <si>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</si>
  <si>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</si>
  <si>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</si>
  <si>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</si>
  <si>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</si>
  <si>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</si>
  <si>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</si>
  <si>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</si>
  <si>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</si>
  <si>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</si>
  <si>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</si>
  <si>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</si>
  <si>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</si>
  <si>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</si>
  <si>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</si>
  <si>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</si>
  <si>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</si>
  <si>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</si>
  <si>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</si>
  <si>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</si>
  <si>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</si>
  <si>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</si>
  <si>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</si>
  <si>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</si>
  <si>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</si>
  <si>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</si>
  <si>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</si>
  <si>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</si>
  <si>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</si>
  <si>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</si>
  <si>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</si>
  <si>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</si>
  <si>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</si>
  <si>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</si>
  <si>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</si>
  <si>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</si>
  <si>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</si>
  <si>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</si>
  <si>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</si>
  <si>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</si>
  <si>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</si>
  <si>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</si>
  <si>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</si>
  <si>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</si>
  <si>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</si>
  <si>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</si>
  <si>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</si>
  <si>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</si>
  <si>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</si>
  <si>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</si>
  <si>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</si>
  <si>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</si>
  <si>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</si>
  <si>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</si>
  <si>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</si>
  <si>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</si>
  <si>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</si>
  <si>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</si>
  <si>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</si>
  <si>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</si>
  <si>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</si>
  <si>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</si>
  <si>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</si>
  <si>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</si>
  <si>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</si>
  <si>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</si>
  <si>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</si>
  <si>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</si>
  <si>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</si>
  <si>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</si>
  <si>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</si>
  <si>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</si>
  <si>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</si>
  <si>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</si>
  <si>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</si>
  <si>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</si>
  <si>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</si>
  <si>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</si>
  <si>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</si>
  <si>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</si>
  <si>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</si>
  <si>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</si>
  <si>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</si>
  <si>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</si>
  <si>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</si>
  <si>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</si>
  <si>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</si>
  <si>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</si>
  <si>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</si>
  <si>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</si>
  <si>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</si>
  <si>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</si>
  <si>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</si>
  <si>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</si>
  <si>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</si>
  <si>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</si>
  <si>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</si>
  <si>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</si>
  <si>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</si>
  <si>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</si>
  <si>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</si>
  <si>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</si>
  <si>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</si>
  <si>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</si>
  <si>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</si>
  <si>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</si>
  <si>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</si>
  <si>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</si>
  <si>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</si>
  <si>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</si>
  <si>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</si>
  <si>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</si>
  <si>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</si>
  <si>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</si>
  <si>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</si>
  <si>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</si>
  <si>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</si>
  <si>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</si>
  <si>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</si>
  <si>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</si>
  <si>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</si>
  <si>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</si>
  <si>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</si>
  <si>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</si>
  <si>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</si>
  <si>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</si>
  <si>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</si>
  <si>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</si>
  <si>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</si>
  <si>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</si>
  <si>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</si>
  <si>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</si>
  <si>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</si>
  <si>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</si>
  <si>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</si>
  <si>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</si>
  <si>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</si>
  <si>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</si>
  <si>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</si>
  <si>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</si>
  <si>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</si>
  <si>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</si>
  <si>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</si>
  <si>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</si>
  <si>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</si>
  <si>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</si>
  <si>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</si>
  <si>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</si>
  <si>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</si>
  <si>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</si>
  <si>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</si>
  <si>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</si>
  <si>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</si>
  <si>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</si>
  <si>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</si>
  <si>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</si>
  <si>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</si>
  <si>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</si>
  <si>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</si>
  <si>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</si>
  <si>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</si>
  <si>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</si>
  <si>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</si>
  <si>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</si>
  <si>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</si>
  <si>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</si>
  <si>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</si>
  <si>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</si>
  <si>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</si>
  <si>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</si>
  <si>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</si>
  <si>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</si>
  <si>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</si>
  <si>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</si>
  <si>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</si>
  <si>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</si>
  <si>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</si>
  <si>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</si>
  <si>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</si>
  <si>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</si>
  <si>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</si>
  <si>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</si>
  <si>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</si>
  <si>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</si>
  <si>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</si>
  <si>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</si>
  <si>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</si>
  <si>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</si>
  <si>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</si>
  <si>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</si>
  <si>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</si>
  <si>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</si>
  <si>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</si>
  <si>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</si>
  <si>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</si>
  <si>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</si>
  <si>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</si>
  <si>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</si>
  <si>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</si>
  <si>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</si>
  <si>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</si>
  <si>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</si>
  <si>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</si>
  <si>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</si>
  <si>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</si>
  <si>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</si>
  <si>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</si>
  <si>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</si>
  <si>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</si>
  <si>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</si>
  <si>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</si>
  <si>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</si>
  <si>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</si>
  <si>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</si>
  <si>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</si>
  <si>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</si>
  <si>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</si>
  <si>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</si>
  <si>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</si>
  <si>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</si>
  <si>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</si>
  <si>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</si>
  <si>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</si>
  <si>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</si>
  <si>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</si>
  <si>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</si>
  <si>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</si>
  <si>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</si>
  <si>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</si>
  <si>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</si>
  <si>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</si>
  <si>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</si>
  <si>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</si>
  <si>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</si>
  <si>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</si>
  <si>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</si>
  <si>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</si>
  <si>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</si>
  <si>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</si>
  <si>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</si>
  <si>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</si>
  <si>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</si>
  <si>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</si>
  <si>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</si>
  <si>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</si>
  <si>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</si>
  <si>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</si>
  <si>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</si>
  <si>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</si>
  <si>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</si>
  <si>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</si>
  <si>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</si>
  <si>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</si>
  <si>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</si>
  <si>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</si>
  <si>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</si>
  <si>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</si>
  <si>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</si>
  <si>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</si>
  <si>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</si>
  <si>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</si>
  <si>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</si>
  <si>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</si>
  <si>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</si>
  <si>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</si>
  <si>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</si>
  <si>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</si>
  <si>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</si>
  <si>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</si>
  <si>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</si>
  <si>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</si>
  <si>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</si>
  <si>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</si>
  <si>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</si>
  <si>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</si>
  <si>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</si>
  <si>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</si>
  <si>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</si>
  <si>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</si>
  <si>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</si>
  <si>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</si>
  <si>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</si>
  <si>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</si>
  <si>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</si>
  <si>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</si>
  <si>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</si>
  <si>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</si>
  <si>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</si>
  <si>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</si>
  <si>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</si>
  <si>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</si>
  <si>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</si>
  <si>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</si>
  <si>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</si>
  <si>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</si>
  <si>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</si>
  <si>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</si>
  <si>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</si>
  <si>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</si>
  <si>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</si>
  <si>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</si>
  <si>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</si>
  <si>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</si>
  <si>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</si>
  <si>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</si>
  <si>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</si>
  <si>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</si>
  <si>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</si>
  <si>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</si>
  <si>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</si>
  <si>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</si>
  <si>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</si>
  <si>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</si>
  <si>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</si>
  <si>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</si>
  <si>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</si>
  <si>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</si>
  <si>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</si>
  <si>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</si>
  <si>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</si>
  <si>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</si>
  <si>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</si>
  <si>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</si>
  <si>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</si>
  <si>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</si>
  <si>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</si>
  <si>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</si>
  <si>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</si>
  <si>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</si>
  <si>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</si>
  <si>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</si>
  <si>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</si>
  <si>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</si>
  <si>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</si>
  <si>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</si>
  <si>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</si>
  <si>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</si>
  <si>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</si>
  <si>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</si>
  <si>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</si>
  <si>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</si>
  <si>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</si>
  <si>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</si>
  <si>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</si>
  <si>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</si>
  <si>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</si>
  <si>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</si>
  <si>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</si>
  <si>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</si>
  <si>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</si>
  <si>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</si>
  <si>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</si>
  <si>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</si>
  <si>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</si>
  <si>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</si>
  <si>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</si>
  <si>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</si>
  <si>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</si>
  <si>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</si>
  <si>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</si>
  <si>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</si>
  <si>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</si>
  <si>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</si>
  <si>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</si>
  <si>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</si>
  <si>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</si>
  <si>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</si>
  <si>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</si>
  <si>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</si>
  <si>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</si>
  <si>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</si>
  <si>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</si>
  <si>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</si>
  <si>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</si>
  <si>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</si>
  <si>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</si>
  <si>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</si>
  <si>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</si>
  <si>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</si>
  <si>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</si>
  <si>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</si>
  <si>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</si>
  <si>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</si>
  <si>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</si>
  <si>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</si>
  <si>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</si>
  <si>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</si>
  <si>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</si>
  <si>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</si>
  <si>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</si>
  <si>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</si>
  <si>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</si>
  <si>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</si>
  <si>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</si>
  <si>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</si>
  <si>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</si>
  <si>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</si>
  <si>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</si>
  <si>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</si>
  <si>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</si>
  <si>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</si>
  <si>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</si>
  <si>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</si>
  <si>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</si>
  <si>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</si>
  <si>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</si>
  <si>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</si>
  <si>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</si>
  <si>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</si>
  <si>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</si>
  <si>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</si>
  <si>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</si>
  <si>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</si>
  <si>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</si>
  <si>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</si>
  <si>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</si>
  <si>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</si>
  <si>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</si>
  <si>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</si>
  <si>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</si>
  <si>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</si>
  <si>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</si>
  <si>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</si>
  <si>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</si>
  <si>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</si>
  <si>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</si>
  <si>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</si>
  <si>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</si>
  <si>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</si>
  <si>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</si>
  <si>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</si>
  <si>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</si>
  <si>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</si>
  <si>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</si>
  <si>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</si>
  <si>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</si>
  <si>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</si>
  <si>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</si>
  <si>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</si>
  <si>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</si>
  <si>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</si>
  <si>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</si>
  <si>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</si>
  <si>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</si>
  <si>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</si>
  <si>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</si>
  <si>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</si>
  <si>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</si>
  <si>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</si>
  <si>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</si>
  <si>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</si>
  <si>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</si>
  <si>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</si>
  <si>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</si>
  <si>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</si>
  <si>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</si>
  <si>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</si>
  <si>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</si>
  <si>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</si>
  <si>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</si>
  <si>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</si>
  <si>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</si>
  <si>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</si>
  <si>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</si>
  <si>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</si>
  <si>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</si>
  <si>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</si>
  <si>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</si>
  <si>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</si>
  <si>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</si>
  <si>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</si>
  <si>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</si>
  <si>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</si>
  <si>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</si>
  <si>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</si>
  <si>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</si>
  <si>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</si>
  <si>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</si>
  <si>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</si>
  <si>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</si>
  <si>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</si>
  <si>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</si>
  <si>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</si>
  <si>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</si>
  <si>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</si>
  <si>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</si>
  <si>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</si>
  <si>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</si>
  <si>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</si>
  <si>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</si>
  <si>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</si>
  <si>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</si>
  <si>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</si>
  <si>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</si>
  <si>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</si>
  <si>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</si>
  <si>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</si>
  <si>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</si>
  <si>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</si>
  <si>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</si>
  <si>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</si>
  <si>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</si>
  <si>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</si>
  <si>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</si>
  <si>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</si>
  <si>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</si>
  <si>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</si>
  <si>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</si>
  <si>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</si>
  <si>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</si>
  <si>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</si>
  <si>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</si>
  <si>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</si>
  <si>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</si>
  <si>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</si>
  <si>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</si>
  <si>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</si>
  <si>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</si>
  <si>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</si>
  <si>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</si>
  <si>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</si>
  <si>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</si>
  <si>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</si>
  <si>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</si>
  <si>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</si>
  <si>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</si>
  <si>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</si>
  <si>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</si>
  <si>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</si>
  <si>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</si>
  <si>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</si>
  <si>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</si>
  <si>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</si>
  <si>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</si>
  <si>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</si>
  <si>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</si>
  <si>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</si>
  <si>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</si>
  <si>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</si>
  <si>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</si>
  <si>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</si>
  <si>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</si>
  <si>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</si>
  <si>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</si>
  <si>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</si>
  <si>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</si>
  <si>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</si>
  <si>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</si>
  <si>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</si>
  <si>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</si>
  <si>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</si>
  <si>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</si>
  <si>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</si>
  <si>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</si>
  <si>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</si>
  <si>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</si>
  <si>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</si>
  <si>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</si>
  <si>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</si>
  <si>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</si>
  <si>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</si>
  <si>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</si>
  <si>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</si>
  <si>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</si>
  <si>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</si>
  <si>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</si>
  <si>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</si>
  <si>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</si>
  <si>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</si>
  <si>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</si>
  <si>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</si>
  <si>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</si>
  <si>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</si>
  <si>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</si>
  <si>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</si>
  <si>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</si>
  <si>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</si>
  <si>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</si>
  <si>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</si>
  <si>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</si>
  <si>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</si>
  <si>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</si>
  <si>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</si>
  <si>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</si>
  <si>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</si>
  <si>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</si>
  <si>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</si>
  <si>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</si>
  <si>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</si>
  <si>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</si>
  <si>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</si>
  <si>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</si>
  <si>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</si>
  <si>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</si>
  <si>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</si>
  <si>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</si>
  <si>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</si>
  <si>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</si>
  <si>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</si>
  <si>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</si>
  <si>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</si>
  <si>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</si>
  <si>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</si>
  <si>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</si>
  <si>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</si>
  <si>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</si>
  <si>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</si>
  <si>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</si>
  <si>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</si>
  <si>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</si>
  <si>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</si>
  <si>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</si>
  <si>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</si>
  <si>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</si>
  <si>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</si>
  <si>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</si>
  <si>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</si>
  <si>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</si>
  <si>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</si>
  <si>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</si>
  <si>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</si>
  <si>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</si>
  <si>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</si>
  <si>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</si>
  <si>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</si>
  <si>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</si>
  <si>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</si>
  <si>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</si>
  <si>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</si>
  <si>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</si>
  <si>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</si>
  <si>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</si>
  <si>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</si>
  <si>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</si>
  <si>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</si>
  <si>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</si>
  <si>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</si>
  <si>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</si>
  <si>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</si>
  <si>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</si>
  <si>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</si>
  <si>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</si>
  <si>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</si>
  <si>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</si>
  <si>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</si>
  <si>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</si>
  <si>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</si>
  <si>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</si>
  <si>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</si>
  <si>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</si>
  <si>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</si>
  <si>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</si>
  <si>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</si>
  <si>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</si>
  <si>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</si>
  <si>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</si>
  <si>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</si>
  <si>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</si>
  <si>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</si>
  <si>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</si>
  <si>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</si>
  <si>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</si>
  <si>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</si>
  <si>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</si>
  <si>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</si>
  <si>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</si>
  <si>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</si>
  <si>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</si>
  <si>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</si>
  <si>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</si>
  <si>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</si>
  <si>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</si>
  <si>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</si>
  <si>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</si>
  <si>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</si>
  <si>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</si>
  <si>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</si>
  <si>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</si>
  <si>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</si>
  <si>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</si>
  <si>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</si>
  <si>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</si>
  <si>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</si>
  <si>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</si>
  <si>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</si>
  <si>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</si>
  <si>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</si>
  <si>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</si>
  <si>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</si>
  <si>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</si>
  <si>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</si>
  <si>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</si>
  <si>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</si>
  <si>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</si>
  <si>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</si>
  <si>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</si>
  <si>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</si>
  <si>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</si>
  <si>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</si>
  <si>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</si>
  <si>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</si>
  <si>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</si>
  <si>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</si>
  <si>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</si>
  <si>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</si>
  <si>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</si>
  <si>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</si>
  <si>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</si>
  <si>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</si>
  <si>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</si>
  <si>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</si>
  <si>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</si>
  <si>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</si>
  <si>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</si>
  <si>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</si>
  <si>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</si>
  <si>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</si>
  <si>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</si>
  <si>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</si>
  <si>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</si>
  <si>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</si>
  <si>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</si>
  <si>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</si>
  <si>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</si>
  <si>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</si>
  <si>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</si>
  <si>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</si>
  <si>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</si>
  <si>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</si>
  <si>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</si>
  <si>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</si>
  <si>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</si>
  <si>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</si>
  <si>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</si>
  <si>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</si>
  <si>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</si>
  <si>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</si>
  <si>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</si>
  <si>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</si>
  <si>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</si>
  <si>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</si>
  <si>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</si>
  <si>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</si>
  <si>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</si>
  <si>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</si>
  <si>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</si>
  <si>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</si>
  <si>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</si>
  <si>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</si>
  <si>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</si>
  <si>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</si>
  <si>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</si>
  <si>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</si>
  <si>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</si>
  <si>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</si>
  <si>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</si>
  <si>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</si>
  <si>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</si>
  <si>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</si>
  <si>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</si>
  <si>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</si>
  <si>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</si>
  <si>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</si>
  <si>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</si>
  <si>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</si>
  <si>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</si>
  <si>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</si>
  <si>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</si>
  <si>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</si>
  <si>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</si>
  <si>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</si>
  <si>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</si>
  <si>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</si>
  <si>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</si>
  <si>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</si>
  <si>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</si>
  <si>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</si>
  <si>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</si>
  <si>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</si>
  <si>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</si>
  <si>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</si>
  <si>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</si>
  <si>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</si>
  <si>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</si>
  <si>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</si>
  <si>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</si>
  <si>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</si>
  <si>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</si>
  <si>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</si>
  <si>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</si>
  <si>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</si>
  <si>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</si>
  <si>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</si>
  <si>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</si>
  <si>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</si>
  <si>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</si>
  <si>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</si>
  <si>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</si>
  <si>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</si>
  <si>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</si>
  <si>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</si>
  <si>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</si>
  <si>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</si>
  <si>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</si>
  <si>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</si>
  <si>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</si>
  <si>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</si>
  <si>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</si>
  <si>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</si>
  <si>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</si>
  <si>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</si>
  <si>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</si>
  <si>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</si>
  <si>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</si>
  <si>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</si>
  <si>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</si>
  <si>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</si>
  <si>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</si>
  <si>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</si>
  <si>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</si>
  <si>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</si>
  <si>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</si>
  <si>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</si>
  <si>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</si>
  <si>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</si>
  <si>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</si>
  <si>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</si>
  <si>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</si>
  <si>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</si>
  <si>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</si>
  <si>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</si>
  <si>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</si>
  <si>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</si>
  <si>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</si>
  <si>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</si>
  <si>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</si>
  <si>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</si>
  <si>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</si>
  <si>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</si>
  <si>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</si>
  <si>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</si>
  <si>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</si>
  <si>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</si>
  <si>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</si>
  <si>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</si>
  <si>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</si>
  <si>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</si>
  <si>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</si>
  <si>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</si>
  <si>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</si>
  <si>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</si>
  <si>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</si>
  <si>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</si>
  <si>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</si>
  <si>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</si>
  <si>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</si>
  <si>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</si>
  <si>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</si>
  <si>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</si>
  <si>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</si>
  <si>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</si>
  <si>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</si>
  <si>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</si>
  <si>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</si>
  <si>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</si>
  <si>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</si>
  <si>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</si>
  <si>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</si>
  <si>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</si>
  <si>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</si>
  <si>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</si>
  <si>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</si>
  <si>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</si>
  <si>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</si>
  <si>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</si>
  <si>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</si>
  <si>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</si>
  <si>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</si>
  <si>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</si>
  <si>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</si>
  <si>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</si>
  <si>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</si>
  <si>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</si>
  <si>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</si>
  <si>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</si>
  <si>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</si>
  <si>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</si>
  <si>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</si>
  <si>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</si>
  <si>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</si>
  <si>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</si>
  <si>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</si>
  <si>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</si>
  <si>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</si>
  <si>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</si>
  <si>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</si>
  <si>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</si>
  <si>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</si>
  <si>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</si>
  <si>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</si>
  <si>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</si>
  <si>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</si>
  <si>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</si>
  <si>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</si>
  <si>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</si>
  <si>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</si>
  <si>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</si>
  <si>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</si>
  <si>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</si>
  <si>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</si>
  <si>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</si>
  <si>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</si>
  <si>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</si>
  <si>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</si>
  <si>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</si>
  <si>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</si>
  <si>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</si>
  <si>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</si>
  <si>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</si>
  <si>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</si>
  <si>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</si>
  <si>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</si>
  <si>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</si>
  <si>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</si>
  <si>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</si>
  <si>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</si>
  <si>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</si>
  <si>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</si>
  <si>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</si>
  <si>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</si>
  <si>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</si>
  <si>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</si>
  <si>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</si>
  <si>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</si>
  <si>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</si>
  <si>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</si>
  <si>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</si>
  <si>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</si>
  <si>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</si>
  <si>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</si>
  <si>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</si>
  <si>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</si>
  <si>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</si>
  <si>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</si>
  <si>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</si>
  <si>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</si>
  <si>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</si>
  <si>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</si>
  <si>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</si>
  <si>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</si>
  <si>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</si>
  <si>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</si>
  <si>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</si>
  <si>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</si>
  <si>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</si>
  <si>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</si>
  <si>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</si>
  <si>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</si>
  <si>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</si>
  <si>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</si>
  <si>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</si>
  <si>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</si>
  <si>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</si>
  <si>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</si>
  <si>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</si>
  <si>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</si>
  <si>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</si>
  <si>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</si>
  <si>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</si>
  <si>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</si>
  <si>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</si>
  <si>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</si>
  <si>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</si>
  <si>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</si>
  <si>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</si>
  <si>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</si>
  <si>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</si>
  <si>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</si>
  <si>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</si>
  <si>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</si>
  <si>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</si>
  <si>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</si>
  <si>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</si>
  <si>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</si>
  <si>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</si>
  <si>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</si>
  <si>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</si>
  <si>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</si>
  <si>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</si>
  <si>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</si>
  <si>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</si>
  <si>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</si>
  <si>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</si>
  <si>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</si>
  <si>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</si>
  <si>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</si>
  <si>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</si>
  <si>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</si>
  <si>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</si>
  <si>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</si>
  <si>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</si>
  <si>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</si>
  <si>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</si>
  <si>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</si>
  <si>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</si>
  <si>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</si>
  <si>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</si>
  <si>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</si>
  <si>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</si>
  <si>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</si>
  <si>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</si>
  <si>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</si>
  <si>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</si>
  <si>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</si>
  <si>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</si>
  <si>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</si>
  <si>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</si>
  <si>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</si>
  <si>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</si>
  <si>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</si>
  <si>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</si>
  <si>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</si>
  <si>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</si>
  <si>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</si>
  <si>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</si>
  <si>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</si>
  <si>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</si>
  <si>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</si>
  <si>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</si>
  <si>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</si>
  <si>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</si>
  <si>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</si>
  <si>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</si>
  <si>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</si>
  <si>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</si>
  <si>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</si>
  <si>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</si>
  <si>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</si>
  <si>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</si>
  <si>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</si>
  <si>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</si>
  <si>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</si>
  <si>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</si>
  <si>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</si>
  <si>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</si>
  <si>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</si>
  <si>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</si>
  <si>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</si>
  <si>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</si>
  <si>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</si>
  <si>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</si>
  <si>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</si>
  <si>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</si>
  <si>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</si>
  <si>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</si>
  <si>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</si>
  <si>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</si>
  <si>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</si>
  <si>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</si>
  <si>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</si>
  <si>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</si>
  <si>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</si>
  <si>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</si>
  <si>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</si>
  <si>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</si>
  <si>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</si>
  <si>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</si>
  <si>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</si>
  <si>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</si>
  <si>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</si>
  <si>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</si>
  <si>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</si>
  <si>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</si>
  <si>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</si>
  <si>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</si>
  <si>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</si>
  <si>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</si>
  <si>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</si>
  <si>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</si>
  <si>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</si>
  <si>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</si>
  <si>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</si>
  <si>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</si>
  <si>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</si>
  <si>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</si>
  <si>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</si>
  <si>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</si>
  <si>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</si>
  <si>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</si>
  <si>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</si>
  <si>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</si>
  <si>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</si>
  <si>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</si>
  <si>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</si>
  <si>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</si>
  <si>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</si>
  <si>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</si>
  <si>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</si>
  <si>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</si>
  <si>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</si>
  <si>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</si>
  <si>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</si>
  <si>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</si>
  <si>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</si>
  <si>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</si>
  <si>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</si>
  <si>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</si>
  <si>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</si>
  <si>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</si>
  <si>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</si>
  <si>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</si>
  <si>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</si>
  <si>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</si>
  <si>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</si>
  <si>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</si>
  <si>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</si>
  <si>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</si>
  <si>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</si>
  <si>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</si>
  <si>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</si>
  <si>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</si>
  <si>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</si>
  <si>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</si>
  <si>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</si>
  <si>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</si>
  <si>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</si>
  <si>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</si>
  <si>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</si>
  <si>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</si>
  <si>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</si>
  <si>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</si>
  <si>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</si>
  <si>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</si>
  <si>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</si>
  <si>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</si>
  <si>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</si>
  <si>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</si>
  <si>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</si>
  <si>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</si>
  <si>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</si>
  <si>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</si>
  <si>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</si>
  <si>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</si>
  <si>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</si>
  <si>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</si>
  <si>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</si>
  <si>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</si>
  <si>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</si>
  <si>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</si>
  <si>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</si>
  <si>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</si>
  <si>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</si>
  <si>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</si>
  <si>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</si>
  <si>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</si>
  <si>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</si>
  <si>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</si>
  <si>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</si>
  <si>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</si>
  <si>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</si>
  <si>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</si>
  <si>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</si>
  <si>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</si>
  <si>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</si>
  <si>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</si>
  <si>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</si>
  <si>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</si>
  <si>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</si>
  <si>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</si>
  <si>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</si>
  <si>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</si>
  <si>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</si>
  <si>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</si>
  <si>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</si>
  <si>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</si>
  <si>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</si>
  <si>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</si>
  <si>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</si>
  <si>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</si>
  <si>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</si>
  <si>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</si>
  <si>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</si>
  <si>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</si>
  <si>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</si>
  <si>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</si>
  <si>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</si>
  <si>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</si>
  <si>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</si>
  <si>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</si>
  <si>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</si>
  <si>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</si>
  <si>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</si>
  <si>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</si>
  <si>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</si>
  <si>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</si>
  <si>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</si>
  <si>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</si>
  <si>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</si>
  <si>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</si>
  <si>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</si>
  <si>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</si>
  <si>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</si>
  <si>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</si>
  <si>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</si>
  <si>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</si>
  <si>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</si>
  <si>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</si>
  <si>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</si>
  <si>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</si>
  <si>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</si>
  <si>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</si>
  <si>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</si>
  <si>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</si>
  <si>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</si>
  <si>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</si>
  <si>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</si>
  <si>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</si>
  <si>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</si>
  <si>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</si>
  <si>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</si>
  <si>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</si>
  <si>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</si>
  <si>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</si>
  <si>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</si>
  <si>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</si>
  <si>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</si>
  <si>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</si>
  <si>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</si>
  <si>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</si>
  <si>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</si>
  <si>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</si>
  <si>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</si>
  <si>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</si>
  <si>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</si>
  <si>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</si>
  <si>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</si>
  <si>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</si>
  <si>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</si>
  <si>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</si>
  <si>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</si>
  <si>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</si>
  <si>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</si>
  <si>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</si>
  <si>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</si>
  <si>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</si>
  <si>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</si>
  <si>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</si>
  <si>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</si>
  <si>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</si>
  <si>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</si>
  <si>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</si>
  <si>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</si>
  <si>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</si>
  <si>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</si>
  <si>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</si>
  <si>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</si>
  <si>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</si>
  <si>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</si>
  <si>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</si>
  <si>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</si>
  <si>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</si>
  <si>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</si>
  <si>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</si>
  <si>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</si>
  <si>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</si>
  <si>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</si>
  <si>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</si>
  <si>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</si>
  <si>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</si>
  <si>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</si>
  <si>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</si>
  <si>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</si>
  <si>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</si>
  <si>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</si>
  <si>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</si>
  <si>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</si>
  <si>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</si>
  <si>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</si>
  <si>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</si>
  <si>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</si>
  <si>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</si>
  <si>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</si>
  <si>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</si>
  <si>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</si>
  <si>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</si>
  <si>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</si>
  <si>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</si>
  <si>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</si>
  <si>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</si>
  <si>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</si>
  <si>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</si>
  <si>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</si>
  <si>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</si>
  <si>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</si>
  <si>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</si>
  <si>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</si>
  <si>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</si>
  <si>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</si>
  <si>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</si>
  <si>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</si>
  <si>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</si>
  <si>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</si>
  <si>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</si>
  <si>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</si>
  <si>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</si>
  <si>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</si>
  <si>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</si>
  <si>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</si>
  <si>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</si>
  <si>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</si>
  <si>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</si>
  <si>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</si>
  <si>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</si>
  <si>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</si>
  <si>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</si>
  <si>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</si>
  <si>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</si>
  <si>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</si>
  <si>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</si>
  <si>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</si>
  <si>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</si>
  <si>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</si>
  <si>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</si>
  <si>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</si>
  <si>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</si>
  <si>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</si>
  <si>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</si>
  <si>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</si>
  <si>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</si>
  <si>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</si>
  <si>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</si>
  <si>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</si>
  <si>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</si>
  <si>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</si>
  <si>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</si>
  <si>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</si>
  <si>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</si>
  <si>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</si>
  <si>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</si>
  <si>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</si>
  <si>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</si>
  <si>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</si>
  <si>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</si>
  <si>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</si>
  <si>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</si>
  <si>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</si>
  <si>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</si>
  <si>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</si>
  <si>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</si>
  <si>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</si>
  <si>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</si>
  <si>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</si>
  <si>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</si>
  <si>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</si>
  <si>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</si>
  <si>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</si>
  <si>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</si>
  <si>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</si>
  <si>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</si>
  <si>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</si>
  <si>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</si>
  <si>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</si>
  <si>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</si>
  <si>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</si>
  <si>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</si>
  <si>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</si>
  <si>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</si>
  <si>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</si>
  <si>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</si>
  <si>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</si>
  <si>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</si>
  <si>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</si>
  <si>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</si>
  <si>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</si>
  <si>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</si>
  <si>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</si>
  <si>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</si>
  <si>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</si>
  <si>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</si>
  <si>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</si>
  <si>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</si>
  <si>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</si>
  <si>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</si>
  <si>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</si>
  <si>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</si>
  <si>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</si>
  <si>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</si>
  <si>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</si>
  <si>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</si>
  <si>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</si>
  <si>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</si>
  <si>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</si>
  <si>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</si>
  <si>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</si>
  <si>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</si>
  <si>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</si>
  <si>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</si>
  <si>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</si>
  <si>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</si>
  <si>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</si>
  <si>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</si>
  <si>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</si>
  <si>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</si>
  <si>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</si>
  <si>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</si>
  <si>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</si>
  <si>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</si>
  <si>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</si>
  <si>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</si>
  <si>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</si>
  <si>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</si>
  <si>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</si>
  <si>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</si>
  <si>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</si>
  <si>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</si>
  <si>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</si>
  <si>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</si>
  <si>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</si>
  <si>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</si>
  <si>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</si>
  <si>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</si>
  <si>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</si>
  <si>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</si>
  <si>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</si>
  <si>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</si>
  <si>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</si>
  <si>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</si>
  <si>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</si>
  <si>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</si>
  <si>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</si>
  <si>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</si>
  <si>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</si>
  <si>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</si>
  <si>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</si>
  <si>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</si>
  <si>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</si>
  <si>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</si>
  <si>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</si>
  <si>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</si>
  <si>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</si>
  <si>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</si>
  <si>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</si>
  <si>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</si>
  <si>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</si>
  <si>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</si>
  <si>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</si>
  <si>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</si>
  <si>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</si>
  <si>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</si>
  <si>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</si>
  <si>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</si>
  <si>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</si>
  <si>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</si>
  <si>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</si>
  <si>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</si>
  <si>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</si>
  <si>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</si>
  <si>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</si>
  <si>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</si>
  <si>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</si>
  <si>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</si>
  <si>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</si>
  <si>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</si>
  <si>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</si>
  <si>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</si>
  <si>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</si>
  <si>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</si>
  <si>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</si>
  <si>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</si>
  <si>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</si>
  <si>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</si>
  <si>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</si>
  <si>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</si>
  <si>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</si>
  <si>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</si>
  <si>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</si>
  <si>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</si>
  <si>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</si>
  <si>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</si>
  <si>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</si>
  <si>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</si>
  <si>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</si>
  <si>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</si>
  <si>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</si>
  <si>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</si>
  <si>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</si>
  <si>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</si>
  <si>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</si>
  <si>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</si>
  <si>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</si>
  <si>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</si>
  <si>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</si>
  <si>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</si>
  <si>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</si>
  <si>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</si>
  <si>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</si>
  <si>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</si>
  <si>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</si>
  <si>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</si>
  <si>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</si>
  <si>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</si>
  <si>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</si>
  <si>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</si>
  <si>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</si>
  <si>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</si>
  <si>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</si>
  <si>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</si>
  <si>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</si>
  <si>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</si>
  <si>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</si>
  <si>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</si>
  <si>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</si>
  <si>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</si>
  <si>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</si>
  <si>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</si>
  <si>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</si>
  <si>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</si>
  <si>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</si>
  <si>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</si>
  <si>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</si>
  <si>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</si>
  <si>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</si>
  <si>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</si>
  <si>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</si>
  <si>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</si>
  <si>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</si>
  <si>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</si>
  <si>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</si>
  <si>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</si>
  <si>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</si>
  <si>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</si>
  <si>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</si>
  <si>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</si>
  <si>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</si>
  <si>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</si>
  <si>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</si>
  <si>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</si>
  <si>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</si>
  <si>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</si>
  <si>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</si>
  <si>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</si>
  <si>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</si>
  <si>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</si>
  <si>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</si>
  <si>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</si>
  <si>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</si>
  <si>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</si>
  <si>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</si>
  <si>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</si>
  <si>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</si>
  <si>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</si>
  <si>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</si>
  <si>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</si>
  <si>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</si>
  <si>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</si>
  <si>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</si>
  <si>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</si>
  <si>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</si>
  <si>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</si>
  <si>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</si>
  <si>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</si>
  <si>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</si>
  <si>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</si>
  <si>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</si>
  <si>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</si>
  <si>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</si>
  <si>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</si>
  <si>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</si>
  <si>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</si>
  <si>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</si>
  <si>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</si>
  <si>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</si>
  <si>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</si>
  <si>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</si>
  <si>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</si>
  <si>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</si>
  <si>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</si>
  <si>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</si>
  <si>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</si>
  <si>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</si>
  <si>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</si>
  <si>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</si>
  <si>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</si>
  <si>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</si>
  <si>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</si>
  <si>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</si>
  <si>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</si>
  <si>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</si>
  <si>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</si>
  <si>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</si>
  <si>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</si>
  <si>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</si>
  <si>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</si>
  <si>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</si>
  <si>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</si>
  <si>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</si>
  <si>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</si>
  <si>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</si>
  <si>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</si>
  <si>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</si>
  <si>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</si>
  <si>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</si>
  <si>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</si>
  <si>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</si>
  <si>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</si>
  <si>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</si>
  <si>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</si>
  <si>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</si>
  <si>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</si>
  <si>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</si>
  <si>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</si>
  <si>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</si>
  <si>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</si>
  <si>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</si>
  <si>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</si>
  <si>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</si>
  <si>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</si>
  <si>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</si>
  <si>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</si>
  <si>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</si>
  <si>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</si>
  <si>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</si>
  <si>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</si>
  <si>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</si>
  <si>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</si>
  <si>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</si>
  <si>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</si>
  <si>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</si>
  <si>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</si>
  <si>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</si>
  <si>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</si>
  <si>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</si>
  <si>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</si>
  <si>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</si>
  <si>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</si>
  <si>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</si>
  <si>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</si>
  <si>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</si>
  <si>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</si>
  <si>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</si>
  <si>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</si>
  <si>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</si>
  <si>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</si>
  <si>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</si>
  <si>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</si>
  <si>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</si>
  <si>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</si>
  <si>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</si>
  <si>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</si>
  <si>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</si>
  <si>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</si>
  <si>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</si>
  <si>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</si>
  <si>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</si>
  <si>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</si>
  <si>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</si>
  <si>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</si>
  <si>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</si>
  <si>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</si>
  <si>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</si>
  <si>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</si>
  <si>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</si>
  <si>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</si>
  <si>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</si>
  <si>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</si>
  <si>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</si>
  <si>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</si>
  <si>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</si>
  <si>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</si>
  <si>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</si>
  <si>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</si>
  <si>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</si>
  <si>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</si>
  <si>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</si>
  <si>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</si>
  <si>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</si>
  <si>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</si>
  <si>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</si>
  <si>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</si>
  <si>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</si>
  <si>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</si>
  <si>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</si>
  <si>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</si>
  <si>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</si>
  <si>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</si>
  <si>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</si>
  <si>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</si>
  <si>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</si>
  <si>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</si>
  <si>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</si>
  <si>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</si>
  <si>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</si>
  <si>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</si>
  <si>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</si>
  <si>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</si>
  <si>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</si>
  <si>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</si>
  <si>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</si>
  <si>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</si>
  <si>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</si>
  <si>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</si>
  <si>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</si>
  <si>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</si>
  <si>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</si>
  <si>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</si>
  <si>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</si>
  <si>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</si>
  <si>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</si>
  <si>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</si>
  <si>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</si>
  <si>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</si>
  <si>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</si>
  <si>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</si>
  <si>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</si>
  <si>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</si>
  <si>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</si>
  <si>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</si>
  <si>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</si>
  <si>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</si>
  <si>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</si>
  <si>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</si>
  <si>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</si>
  <si>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</si>
  <si>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</si>
  <si>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</si>
  <si>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</si>
  <si>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</si>
  <si>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</si>
  <si>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</si>
  <si>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</si>
  <si>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</si>
  <si>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</si>
  <si>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</si>
  <si>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</si>
  <si>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</si>
  <si>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</si>
  <si>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</si>
  <si>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</si>
  <si>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</si>
  <si>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</si>
  <si>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</si>
  <si>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</si>
  <si>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</si>
  <si>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</si>
  <si>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</si>
  <si>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</si>
  <si>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</si>
  <si>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</si>
  <si>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</si>
  <si>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</si>
  <si>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</si>
  <si>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</si>
  <si>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</si>
  <si>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</si>
  <si>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</si>
  <si>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</si>
  <si>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</si>
  <si>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</si>
  <si>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</si>
  <si>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</si>
  <si>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</si>
  <si>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</si>
  <si>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</si>
  <si>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</si>
  <si>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</si>
  <si>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</si>
  <si>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</si>
  <si>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</si>
  <si>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</si>
  <si>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</si>
  <si>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</si>
  <si>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</si>
  <si>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</si>
  <si>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</si>
  <si>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</si>
  <si>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</si>
  <si>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</si>
  <si>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</si>
  <si>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</si>
  <si>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</si>
  <si>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</si>
  <si>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</si>
  <si>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</si>
  <si>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</si>
  <si>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</si>
  <si>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</si>
  <si>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</si>
  <si>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</si>
  <si>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</si>
  <si>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</si>
  <si>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</si>
  <si>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</si>
  <si>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</si>
  <si>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</si>
  <si>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</si>
  <si>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</si>
  <si>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</si>
  <si>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</si>
  <si>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</si>
  <si>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</si>
  <si>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</si>
  <si>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</si>
  <si>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</si>
  <si>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</si>
  <si>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</si>
  <si>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</si>
  <si>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</si>
  <si>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</si>
  <si>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</si>
  <si>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</si>
  <si>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</si>
  <si>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</si>
  <si>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</si>
  <si>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</si>
  <si>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</si>
  <si>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</si>
  <si>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</si>
  <si>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</si>
  <si>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</si>
  <si>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</si>
  <si>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</si>
  <si>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</si>
  <si>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</si>
  <si>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</si>
  <si>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</si>
  <si>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</si>
  <si>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</si>
  <si>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</si>
  <si>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</si>
  <si>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</si>
  <si>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</si>
  <si>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</si>
  <si>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</si>
  <si>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</si>
  <si>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</si>
  <si>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</si>
  <si>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</si>
  <si>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</si>
  <si>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</si>
  <si>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</si>
  <si>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</si>
  <si>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</si>
  <si>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</si>
  <si>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</si>
  <si>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</si>
  <si>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</si>
  <si>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</si>
  <si>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</si>
  <si>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</si>
  <si>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</si>
  <si>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</si>
  <si>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</si>
  <si>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</si>
  <si>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</si>
  <si>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</si>
  <si>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</si>
  <si>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</si>
  <si>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</si>
  <si>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</si>
  <si>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</si>
  <si>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</si>
  <si>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</si>
  <si>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</si>
  <si>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</si>
  <si>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</si>
  <si>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</si>
  <si>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</si>
  <si>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</si>
  <si>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</si>
  <si>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</si>
  <si>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</si>
  <si>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</si>
  <si>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</si>
  <si>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</si>
  <si>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</si>
  <si>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</si>
  <si>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</si>
  <si>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</si>
  <si>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</si>
  <si>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</si>
  <si>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</si>
  <si>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</si>
  <si>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</si>
  <si>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</si>
  <si>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</si>
  <si>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</si>
  <si>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</si>
  <si>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</si>
  <si>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</si>
  <si>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</si>
  <si>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</si>
  <si>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</si>
  <si>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</si>
  <si>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</si>
  <si>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</si>
  <si>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</si>
  <si>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</si>
  <si>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</si>
  <si>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</si>
  <si>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</si>
  <si>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</si>
  <si>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</si>
  <si>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</si>
  <si>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</si>
  <si>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</si>
  <si>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</si>
  <si>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</si>
  <si>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</si>
  <si>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</si>
  <si>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</si>
  <si>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</si>
  <si>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</si>
  <si>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</si>
  <si>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</si>
  <si>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</si>
  <si>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</si>
  <si>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</si>
  <si>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</si>
  <si>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</si>
  <si>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</si>
  <si>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</si>
  <si>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</si>
  <si>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</si>
  <si>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</si>
  <si>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</si>
  <si>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</si>
  <si>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</si>
  <si>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</si>
  <si>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</si>
  <si>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</si>
  <si>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</si>
  <si>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</si>
  <si>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</si>
  <si>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</si>
  <si>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</si>
  <si>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</si>
  <si>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</si>
  <si>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</si>
  <si>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</si>
  <si>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</si>
  <si>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</si>
  <si>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</si>
  <si>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</si>
  <si>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</si>
  <si>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</si>
  <si>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</si>
  <si>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</si>
  <si>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</si>
  <si>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</si>
  <si>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</si>
  <si>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</si>
  <si>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</si>
  <si>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</si>
  <si>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</si>
  <si>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</si>
  <si>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</si>
  <si>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</si>
  <si>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</si>
  <si>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</si>
  <si>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</si>
  <si>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</si>
  <si>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</si>
  <si>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</si>
  <si>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</si>
  <si>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</si>
  <si>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</si>
  <si>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</si>
  <si>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</si>
  <si>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</si>
  <si>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</si>
  <si>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</si>
  <si>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</si>
  <si>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</si>
  <si>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</si>
  <si>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</si>
  <si>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</si>
  <si>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</si>
  <si>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</si>
  <si>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</si>
  <si>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</si>
  <si>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</si>
  <si>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</si>
  <si>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</si>
  <si>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</si>
  <si>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</si>
  <si>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</si>
  <si>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</si>
  <si>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</si>
  <si>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</si>
  <si>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</si>
  <si>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</si>
  <si>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</si>
  <si>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</si>
  <si>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</si>
  <si>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</si>
  <si>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</si>
  <si>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</si>
  <si>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</si>
  <si>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</si>
  <si>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</si>
  <si>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</si>
  <si>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</si>
  <si>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</si>
  <si>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</si>
  <si>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</si>
  <si>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</si>
  <si>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</si>
  <si>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</si>
  <si>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</si>
  <si>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</si>
  <si>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</si>
  <si>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</si>
  <si>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</si>
  <si>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</si>
  <si>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</si>
  <si>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</si>
  <si>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</si>
  <si>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</si>
  <si>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</si>
  <si>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</si>
  <si>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</si>
  <si>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</si>
  <si>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</si>
  <si>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</si>
  <si>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</si>
  <si>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</si>
  <si>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</si>
  <si>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</si>
  <si>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</si>
  <si>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</si>
  <si>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</si>
  <si>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</si>
  <si>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</si>
  <si>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</si>
  <si>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</si>
  <si>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</si>
  <si>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</si>
  <si>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</si>
  <si>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</si>
  <si>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</si>
  <si>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</si>
  <si>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</si>
  <si>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</si>
  <si>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</si>
  <si>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</si>
  <si>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</si>
  <si>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</si>
  <si>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</si>
  <si>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</si>
  <si>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</si>
  <si>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</si>
  <si>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</si>
  <si>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</si>
  <si>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</si>
  <si>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</si>
  <si>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</si>
  <si>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</si>
  <si>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</si>
  <si>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</si>
  <si>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</si>
  <si>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</si>
  <si>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</si>
  <si>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</si>
  <si>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</si>
  <si>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</si>
  <si>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</si>
  <si>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</si>
  <si>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</si>
  <si>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</si>
  <si>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</si>
  <si>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</si>
  <si>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</si>
  <si>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</si>
  <si>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</si>
  <si>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</si>
  <si>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</si>
  <si>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</si>
  <si>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</si>
  <si>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</si>
  <si>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</si>
  <si>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</si>
  <si>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</si>
  <si>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</si>
  <si>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</si>
  <si>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</si>
  <si>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</si>
  <si>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</si>
  <si>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</si>
  <si>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</si>
  <si>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</si>
  <si>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</si>
  <si>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</si>
  <si>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</si>
  <si>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</si>
  <si>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</si>
  <si>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</si>
  <si>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</si>
  <si>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</si>
  <si>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</si>
  <si>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</si>
  <si>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</si>
  <si>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</si>
  <si>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</si>
  <si>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</si>
  <si>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</si>
  <si>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</si>
  <si>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</si>
  <si>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</si>
  <si>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</si>
  <si>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</si>
  <si>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</si>
  <si>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</si>
  <si>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</si>
  <si>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</si>
  <si>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</si>
  <si>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</si>
  <si>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</si>
  <si>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</si>
  <si>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</si>
  <si>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</si>
  <si>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</si>
  <si>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</si>
  <si>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</si>
  <si>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</si>
  <si>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</si>
  <si>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</si>
  <si>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</si>
  <si>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</si>
  <si>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</si>
  <si>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</si>
  <si>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</si>
  <si>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</si>
  <si>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</si>
  <si>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</si>
  <si>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</si>
  <si>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</si>
  <si>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</si>
  <si>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</si>
  <si>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</si>
  <si>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</si>
  <si>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</si>
  <si>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</si>
  <si>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</si>
  <si>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</si>
  <si>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</si>
  <si>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</si>
  <si>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</si>
  <si>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</si>
  <si>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</si>
  <si>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</si>
  <si>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</si>
  <si>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</si>
  <si>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</si>
  <si>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</si>
  <si>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</si>
  <si>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</si>
  <si>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</si>
  <si>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</si>
  <si>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</si>
  <si>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</si>
  <si>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</si>
  <si>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</si>
  <si>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</si>
  <si>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</si>
  <si>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</si>
  <si>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</si>
  <si>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</si>
  <si>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</si>
  <si>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</si>
  <si>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</si>
  <si>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</si>
  <si>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</si>
  <si>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</si>
  <si>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</si>
  <si>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</si>
  <si>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</si>
  <si>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</si>
  <si>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</si>
  <si>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</si>
  <si>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</si>
  <si>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</si>
  <si>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</si>
  <si>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</si>
  <si>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</si>
  <si>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</si>
  <si>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</si>
  <si>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</si>
  <si>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</si>
  <si>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</si>
  <si>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</si>
  <si>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</si>
  <si>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</si>
  <si>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</si>
  <si>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</si>
  <si>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</si>
  <si>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</si>
  <si>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</si>
  <si>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</si>
  <si>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</si>
  <si>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</si>
  <si>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</si>
  <si>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</si>
  <si>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</si>
  <si>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</si>
  <si>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</si>
  <si>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</si>
  <si>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</si>
  <si>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</si>
  <si>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</si>
  <si>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</si>
  <si>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</si>
  <si>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</si>
  <si>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</si>
  <si>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</si>
  <si>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</si>
  <si>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</si>
  <si>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</si>
  <si>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</si>
  <si>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</si>
  <si>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</si>
  <si>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</si>
  <si>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</si>
  <si>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</si>
  <si>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</si>
  <si>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</si>
  <si>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</si>
  <si>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</si>
  <si>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</si>
  <si>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</si>
  <si>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</si>
  <si>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</si>
  <si>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</si>
  <si>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</si>
  <si>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</si>
  <si>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</si>
  <si>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</si>
  <si>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</si>
  <si>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</si>
  <si>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</si>
  <si>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</si>
  <si>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</si>
  <si>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</si>
  <si>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</si>
  <si>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</si>
  <si>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</si>
  <si>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</si>
  <si>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</si>
  <si>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</si>
  <si>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</si>
  <si>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</si>
  <si>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</si>
  <si>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</si>
  <si>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</si>
  <si>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</si>
  <si>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</si>
  <si>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</si>
  <si>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</si>
  <si>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</si>
  <si>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</si>
  <si>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</si>
  <si>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</si>
  <si>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</si>
  <si>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</si>
  <si>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</si>
  <si>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</si>
  <si>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</si>
  <si>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</si>
  <si>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</si>
  <si>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</si>
  <si>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</si>
  <si>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</si>
  <si>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</si>
  <si>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</si>
  <si>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</si>
  <si>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</si>
  <si>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</si>
  <si>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</si>
  <si>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</si>
  <si>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</si>
  <si>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</si>
  <si>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</si>
  <si>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</si>
  <si>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</si>
  <si>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</si>
  <si>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</si>
  <si>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</si>
  <si>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</si>
  <si>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</si>
  <si>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</si>
  <si>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</si>
  <si>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</si>
  <si>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</si>
  <si>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</si>
  <si>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</si>
  <si>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</si>
  <si>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</si>
  <si>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</si>
  <si>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</si>
  <si>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</si>
  <si>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</si>
  <si>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</si>
  <si>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</si>
  <si>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</si>
  <si>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</si>
  <si>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</si>
  <si>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</si>
  <si>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</si>
  <si>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</si>
  <si>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</si>
  <si>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</si>
  <si>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</si>
  <si>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</si>
  <si>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</si>
  <si>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</si>
  <si>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</si>
  <si>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</si>
  <si>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</si>
  <si>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</si>
  <si>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</si>
  <si>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</si>
  <si>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</si>
  <si>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</si>
  <si>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</si>
  <si>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</si>
  <si>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</si>
  <si>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</si>
  <si>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</si>
  <si>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</si>
  <si>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</si>
  <si>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</si>
  <si>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</si>
  <si>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</si>
  <si>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</si>
  <si>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</si>
  <si>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</si>
  <si>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</si>
  <si>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</si>
  <si>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</si>
  <si>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</si>
  <si>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</si>
  <si>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</si>
  <si>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</si>
  <si>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</si>
  <si>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</si>
  <si>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</si>
  <si>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</si>
  <si>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</si>
  <si>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</si>
  <si>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</si>
  <si>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</si>
  <si>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</si>
  <si>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</si>
  <si>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</si>
  <si>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</si>
  <si>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</si>
  <si>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</si>
  <si>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</si>
  <si>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</si>
  <si>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</si>
  <si>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</si>
  <si>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</si>
  <si>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</si>
  <si>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</si>
  <si>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</si>
  <si>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</si>
  <si>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</si>
  <si>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</si>
  <si>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</si>
  <si>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</si>
  <si>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</si>
  <si>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</si>
  <si>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</si>
  <si>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</si>
  <si>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</si>
  <si>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</si>
  <si>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</si>
  <si>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</si>
  <si>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</si>
  <si>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</si>
  <si>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</si>
  <si>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</si>
  <si>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</si>
  <si>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</si>
  <si>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</si>
  <si>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</si>
  <si>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</si>
  <si>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</si>
  <si>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</si>
  <si>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</si>
  <si>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</si>
  <si>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</si>
  <si>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</si>
  <si>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</si>
  <si>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</si>
  <si>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</si>
  <si>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</si>
  <si>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</si>
  <si>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</si>
  <si>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</si>
  <si>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</si>
  <si>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</si>
  <si>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</si>
  <si>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</si>
  <si>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</si>
  <si>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</si>
  <si>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</si>
  <si>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</si>
  <si>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</si>
  <si>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</si>
  <si>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</si>
  <si>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</si>
  <si>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</si>
  <si>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</si>
  <si>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</si>
  <si>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</si>
  <si>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</si>
  <si>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</si>
  <si>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</si>
  <si>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</si>
  <si>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</si>
  <si>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</si>
  <si>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</si>
  <si>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</si>
  <si>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</si>
  <si>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</si>
  <si>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</si>
  <si>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</si>
  <si>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</si>
  <si>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</si>
  <si>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</si>
  <si>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</si>
  <si>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</si>
  <si>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</si>
  <si>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</si>
  <si>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</si>
  <si>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</si>
  <si>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</si>
  <si>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</si>
  <si>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</si>
  <si>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</si>
  <si>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</si>
  <si>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</si>
  <si>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</si>
  <si>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</si>
  <si>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</si>
  <si>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</si>
  <si>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</si>
  <si>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</si>
  <si>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</si>
  <si>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</si>
  <si>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</si>
  <si>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</si>
  <si>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</si>
  <si>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</si>
  <si>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</si>
  <si>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</si>
  <si>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</si>
  <si>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</si>
  <si>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</si>
  <si>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</si>
  <si>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</si>
  <si>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</si>
  <si>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</si>
  <si>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</si>
  <si>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</si>
  <si>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</si>
  <si>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</si>
  <si>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</si>
  <si>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</si>
  <si>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</si>
  <si>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</si>
  <si>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</si>
  <si>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</si>
  <si>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</si>
  <si>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</si>
  <si>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</si>
  <si>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</si>
  <si>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</si>
  <si>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</si>
  <si>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</si>
  <si>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</si>
  <si>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</si>
  <si>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</si>
  <si>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</si>
  <si>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</si>
  <si>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</si>
  <si>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</si>
  <si>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</si>
  <si>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</si>
  <si>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</si>
  <si>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</si>
  <si>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</si>
  <si>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</si>
  <si>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</si>
  <si>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</si>
  <si>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</si>
  <si>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</si>
  <si>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</si>
  <si>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</si>
  <si>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</si>
  <si>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</si>
  <si>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</si>
  <si>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</si>
  <si>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</si>
  <si>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</si>
  <si>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</si>
  <si>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</si>
  <si>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</si>
  <si>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</si>
  <si>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</si>
  <si>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</si>
  <si>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</si>
  <si>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</si>
  <si>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</si>
  <si>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</si>
  <si>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</si>
  <si>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</si>
  <si>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</si>
  <si>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</si>
  <si>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</si>
  <si>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</si>
  <si>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</si>
  <si>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</si>
  <si>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</si>
  <si>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</si>
  <si>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</si>
  <si>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</si>
  <si>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</si>
  <si>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</si>
  <si>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</si>
  <si>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</si>
  <si>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</si>
  <si>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</si>
  <si>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</si>
  <si>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</si>
  <si>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</si>
  <si>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</si>
  <si>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</si>
  <si>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</si>
  <si>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</si>
  <si>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</si>
  <si>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</si>
  <si>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</si>
  <si>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</si>
  <si>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</si>
  <si>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</si>
  <si>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</si>
  <si>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</si>
  <si>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</si>
  <si>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</si>
  <si>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</si>
  <si>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</si>
  <si>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</si>
  <si>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</si>
  <si>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</si>
  <si>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</si>
  <si>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</si>
  <si>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</si>
  <si>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</si>
  <si>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</si>
  <si>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</si>
  <si>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</si>
  <si>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</si>
  <si>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</si>
  <si>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</si>
  <si>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</si>
  <si>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</si>
  <si>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</si>
  <si>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</si>
  <si>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</si>
  <si>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</si>
  <si>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</si>
  <si>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</si>
  <si>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</si>
  <si>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</si>
  <si>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</si>
  <si>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</si>
  <si>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</si>
  <si>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</si>
  <si>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</si>
  <si>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</si>
  <si>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</si>
  <si>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</si>
  <si>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</si>
  <si>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</si>
  <si>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</si>
  <si>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</si>
  <si>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</si>
  <si>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</si>
  <si>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</si>
  <si>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</si>
  <si>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</si>
  <si>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</si>
  <si>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</si>
  <si>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</si>
  <si>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</si>
  <si>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</si>
  <si>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</si>
  <si>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</si>
  <si>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</si>
  <si>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</si>
  <si>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</si>
  <si>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</si>
  <si>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</si>
  <si>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</si>
  <si>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</si>
  <si>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</si>
  <si>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</si>
  <si>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</si>
  <si>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</si>
  <si>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</si>
  <si>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</si>
  <si>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</si>
  <si>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</si>
  <si>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</si>
  <si>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</si>
  <si>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</si>
  <si>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</si>
  <si>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</si>
  <si>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</si>
  <si>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</si>
  <si>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</si>
  <si>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</si>
  <si>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</si>
  <si>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</si>
  <si>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</si>
  <si>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</si>
  <si>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</si>
  <si>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</si>
  <si>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</si>
  <si>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</si>
  <si>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</si>
  <si>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</si>
  <si>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</si>
  <si>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</si>
  <si>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</si>
  <si>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</si>
  <si>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</si>
  <si>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</si>
  <si>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</si>
  <si>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</si>
  <si>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</si>
  <si>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</si>
  <si>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</si>
  <si>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</si>
  <si>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</si>
  <si>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</si>
  <si>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</si>
  <si>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</si>
  <si>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</si>
  <si>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</si>
  <si>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</si>
  <si>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</si>
  <si>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</si>
  <si>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</si>
  <si>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</si>
  <si>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</si>
  <si>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</si>
  <si>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</si>
  <si>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</si>
  <si>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</si>
  <si>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</si>
  <si>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</si>
  <si>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</si>
  <si>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</si>
  <si>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</si>
  <si>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</si>
  <si>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</si>
  <si>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</si>
  <si>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</si>
  <si>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</si>
  <si>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</si>
  <si>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</si>
  <si>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</si>
  <si>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</si>
  <si>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</si>
  <si>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</si>
  <si>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</si>
  <si>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</si>
  <si>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</si>
  <si>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</si>
  <si>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</si>
  <si>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</si>
  <si>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</si>
  <si>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</si>
  <si>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</si>
  <si>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</si>
  <si>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</si>
  <si>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</si>
  <si>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</si>
  <si>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</si>
  <si>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</si>
  <si>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</si>
  <si>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</si>
  <si>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</si>
  <si>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</si>
  <si>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</si>
  <si>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</si>
  <si>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</si>
  <si>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</si>
  <si>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</si>
  <si>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</si>
  <si>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</si>
  <si>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</si>
  <si>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</si>
  <si>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</si>
  <si>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</si>
  <si>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</si>
  <si>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</si>
  <si>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</si>
  <si>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</si>
  <si>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</si>
  <si>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</si>
  <si>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</si>
  <si>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</si>
  <si>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</si>
  <si>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</si>
  <si>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</si>
  <si>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</si>
  <si>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</si>
  <si>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</si>
  <si>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</si>
  <si>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</si>
  <si>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</si>
  <si>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</si>
  <si>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</si>
  <si>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</si>
  <si>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</si>
  <si>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</si>
  <si>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</si>
  <si>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</si>
  <si>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</si>
  <si>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</si>
  <si>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</si>
  <si>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</si>
  <si>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</si>
  <si>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</si>
  <si>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</si>
  <si>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</si>
  <si>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</si>
  <si>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</si>
  <si>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</si>
  <si>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</si>
  <si>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</si>
  <si>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</si>
  <si>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</si>
  <si>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</si>
  <si>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</si>
  <si>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</si>
  <si>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</si>
  <si>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</si>
  <si>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</si>
  <si>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</si>
  <si>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</si>
  <si>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</si>
  <si>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</si>
  <si>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</si>
  <si>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</si>
  <si>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</si>
  <si>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</si>
  <si>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</si>
  <si>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</si>
  <si>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</si>
  <si>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</si>
  <si>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</si>
  <si>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</si>
  <si>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</si>
  <si>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</si>
  <si>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</si>
  <si>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</si>
  <si>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</si>
  <si>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</si>
  <si>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</si>
  <si>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</si>
  <si>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</si>
  <si>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</si>
  <si>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</si>
  <si>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</si>
  <si>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</si>
  <si>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</si>
  <si>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</si>
  <si>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</si>
  <si>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</si>
  <si>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</si>
  <si>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</si>
  <si>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</si>
  <si>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</si>
  <si>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</si>
  <si>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</si>
  <si>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</si>
  <si>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</si>
  <si>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</si>
  <si>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</si>
  <si>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</si>
  <si>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</si>
  <si>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</si>
  <si>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</si>
  <si>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</si>
  <si>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</si>
  <si>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</si>
  <si>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</si>
  <si>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</si>
  <si>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</si>
  <si>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</si>
  <si>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</si>
  <si>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</si>
  <si>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</si>
  <si>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</si>
  <si>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</si>
  <si>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</si>
  <si>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</si>
  <si>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</si>
  <si>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</si>
  <si>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</si>
  <si>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</si>
  <si>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</si>
  <si>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</si>
  <si>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</si>
  <si>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</si>
  <si>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</si>
  <si>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</si>
  <si>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</si>
  <si>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</si>
  <si>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</si>
  <si>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</si>
  <si>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</si>
  <si>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</si>
  <si>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</si>
  <si>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</si>
  <si>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</si>
  <si>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</si>
  <si>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</si>
  <si>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</si>
  <si>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</si>
  <si>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</si>
  <si>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</si>
  <si>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</si>
  <si>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</si>
  <si>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</si>
  <si>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</si>
  <si>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</si>
  <si>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</si>
  <si>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</si>
  <si>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</si>
  <si>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</si>
  <si>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</si>
  <si>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</si>
  <si>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</si>
  <si>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</si>
  <si>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</si>
  <si>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</si>
  <si>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</si>
  <si>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</si>
  <si>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</si>
  <si>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</si>
  <si>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</si>
  <si>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</si>
  <si>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</si>
  <si>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</si>
  <si>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</si>
  <si>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</si>
  <si>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</si>
  <si>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</si>
  <si>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</si>
  <si>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</si>
  <si>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</si>
  <si>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</si>
  <si>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</si>
  <si>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</si>
  <si>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</si>
  <si>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</si>
  <si>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</si>
  <si>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</si>
  <si>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</si>
  <si>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</si>
  <si>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</si>
  <si>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</si>
  <si>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</si>
  <si>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</si>
  <si>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</si>
  <si>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</si>
  <si>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</si>
  <si>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</si>
  <si>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</si>
  <si>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</si>
  <si>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</si>
  <si>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</si>
  <si>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</si>
  <si>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</si>
  <si>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</si>
  <si>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</si>
  <si>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</si>
  <si>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</si>
  <si>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</si>
  <si>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</si>
  <si>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</si>
  <si>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</si>
  <si>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</si>
  <si>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</si>
  <si>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</si>
  <si>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</si>
  <si>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</si>
  <si>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</si>
  <si>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</si>
  <si>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</si>
  <si>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</si>
  <si>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</si>
  <si>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</si>
  <si>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</si>
  <si>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</si>
  <si>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</si>
  <si>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</si>
  <si>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</si>
  <si>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</si>
  <si>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</si>
  <si>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</si>
  <si>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</si>
  <si>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</si>
  <si>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</si>
  <si>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</si>
  <si>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</si>
  <si>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</si>
  <si>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</si>
  <si>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</si>
  <si>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</si>
  <si>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</si>
  <si>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</si>
  <si>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</si>
  <si>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</si>
  <si>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</si>
  <si>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</si>
  <si>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</si>
  <si>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</si>
  <si>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</si>
  <si>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</si>
  <si>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</si>
  <si>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</si>
  <si>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</si>
  <si>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</si>
  <si>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</si>
  <si>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</si>
  <si>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</si>
  <si>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</si>
  <si>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</si>
  <si>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</si>
  <si>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</si>
  <si>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</si>
  <si>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</si>
  <si>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</si>
  <si>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</si>
  <si>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</si>
  <si>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</si>
  <si>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</si>
  <si>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</si>
  <si>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</si>
  <si>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</si>
  <si>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</si>
  <si>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</si>
  <si>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</si>
  <si>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</si>
  <si>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</si>
  <si>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</si>
  <si>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</si>
  <si>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</si>
  <si>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</si>
  <si>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</si>
  <si>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</si>
  <si>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</si>
  <si>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</si>
  <si>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</si>
  <si>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</si>
  <si>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</si>
  <si>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</si>
  <si>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</si>
  <si>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</si>
  <si>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</si>
  <si>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</si>
  <si>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</si>
  <si>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</si>
  <si>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</si>
  <si>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</si>
  <si>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</si>
  <si>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</si>
  <si>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</si>
  <si>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</si>
  <si>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</si>
  <si>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</si>
  <si>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</si>
  <si>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</si>
  <si>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</si>
  <si>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</si>
  <si>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</si>
  <si>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</si>
  <si>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</si>
  <si>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</si>
  <si>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</si>
  <si>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</si>
  <si>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</si>
  <si>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</si>
  <si>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</si>
  <si>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</si>
  <si>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</si>
  <si>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</si>
  <si>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</si>
  <si>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</si>
  <si>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</si>
  <si>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</si>
  <si>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</si>
  <si>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</si>
  <si>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</si>
  <si>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</si>
  <si>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</si>
  <si>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</si>
  <si>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</si>
  <si>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</si>
  <si>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</si>
  <si>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</si>
  <si>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</si>
  <si>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</si>
  <si>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</si>
  <si>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</si>
  <si>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</si>
  <si>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</si>
  <si>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</si>
  <si>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</si>
  <si>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</si>
  <si>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</si>
  <si>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</si>
  <si>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</si>
  <si>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</si>
  <si>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</si>
  <si>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</si>
  <si>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</si>
  <si>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</si>
  <si>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</si>
  <si>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</si>
  <si>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</si>
  <si>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</si>
  <si>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</si>
  <si>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</si>
  <si>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</si>
  <si>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</si>
  <si>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</si>
  <si>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</si>
  <si>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</si>
  <si>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</si>
  <si>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</si>
  <si>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</si>
  <si>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</si>
  <si>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</si>
  <si>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</si>
  <si>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</si>
  <si>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</si>
  <si>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</si>
  <si>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</si>
  <si>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</si>
  <si>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</si>
  <si>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</si>
  <si>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</si>
  <si>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</si>
  <si>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</si>
  <si>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</si>
  <si>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</si>
  <si>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</si>
  <si>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</si>
  <si>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</si>
  <si>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</si>
  <si>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</si>
  <si>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</si>
  <si>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</si>
  <si>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</si>
  <si>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</si>
  <si>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</si>
  <si>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</si>
  <si>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</si>
  <si>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</si>
  <si>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</si>
  <si>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</si>
  <si>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</si>
  <si>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</si>
  <si>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</si>
  <si>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</si>
  <si>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</si>
  <si>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</si>
  <si>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</si>
  <si>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</si>
  <si>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</si>
  <si>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</si>
  <si>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</si>
  <si>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</si>
  <si>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</si>
  <si>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</si>
  <si>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</si>
  <si>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</si>
  <si>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</si>
  <si>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</si>
  <si>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</si>
  <si>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</si>
  <si>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</si>
  <si>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</si>
  <si>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</si>
  <si>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</si>
  <si>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</si>
  <si>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</si>
  <si>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</si>
  <si>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</si>
  <si>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</si>
  <si>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</si>
  <si>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</si>
  <si>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</si>
  <si>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</si>
  <si>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</si>
  <si>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</si>
  <si>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</si>
  <si>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</si>
  <si>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</si>
  <si>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</si>
  <si>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</si>
  <si>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</si>
  <si>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</si>
  <si>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</si>
  <si>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</si>
  <si>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</si>
  <si>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</si>
  <si>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</si>
  <si>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</si>
  <si>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</si>
  <si>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</si>
  <si>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</si>
  <si>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</si>
  <si>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</si>
  <si>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</si>
  <si>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</si>
  <si>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</si>
  <si>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</si>
  <si>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</si>
  <si>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</si>
  <si>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</si>
  <si>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</si>
  <si>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</si>
  <si>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</si>
  <si>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</si>
  <si>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</si>
  <si>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</si>
  <si>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</si>
  <si>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</si>
  <si>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</si>
  <si>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</si>
  <si>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</si>
  <si>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</si>
  <si>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</si>
  <si>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</si>
  <si>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</si>
  <si>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</si>
  <si>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</si>
  <si>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</si>
  <si>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</si>
  <si>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</si>
  <si>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</si>
  <si>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</si>
  <si>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</si>
  <si>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</si>
  <si>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</si>
  <si>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</si>
  <si>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</si>
  <si>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</si>
  <si>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</si>
  <si>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</si>
  <si>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</si>
  <si>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</si>
  <si>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</si>
  <si>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</si>
  <si>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</si>
  <si>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</si>
  <si>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</si>
  <si>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</si>
  <si>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</si>
  <si>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</si>
  <si>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</si>
  <si>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</si>
  <si>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</si>
  <si>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</si>
  <si>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</si>
  <si>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</si>
  <si>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</si>
  <si>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</si>
  <si>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</si>
  <si>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</si>
  <si>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</si>
  <si>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</si>
  <si>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</si>
  <si>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</si>
  <si>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</si>
  <si>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</si>
  <si>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</si>
  <si>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</si>
  <si>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</si>
  <si>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</si>
  <si>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</si>
  <si>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</si>
  <si>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</si>
  <si>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</si>
  <si>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</si>
  <si>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</si>
  <si>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</si>
  <si>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</si>
  <si>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</si>
  <si>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</si>
  <si>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</si>
  <si>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</si>
  <si>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</si>
  <si>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</si>
  <si>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</si>
  <si>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</si>
  <si>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</si>
  <si>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</si>
  <si>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</si>
  <si>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</si>
  <si>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</si>
  <si>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</si>
  <si>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</si>
  <si>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</si>
  <si>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</si>
  <si>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</si>
  <si>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</si>
  <si>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</si>
  <si>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</si>
  <si>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</si>
  <si>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</si>
  <si>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</si>
  <si>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</si>
  <si>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</si>
  <si>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</si>
  <si>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</si>
  <si>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</si>
  <si>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</si>
  <si>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</si>
  <si>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</si>
  <si>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</si>
  <si>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</si>
  <si>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</si>
  <si>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</si>
  <si>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</si>
  <si>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</si>
  <si>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</si>
  <si>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</si>
  <si>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</si>
  <si>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</si>
  <si>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</si>
  <si>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</si>
  <si>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</si>
  <si>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</si>
  <si>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</si>
  <si>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</si>
  <si>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</si>
  <si>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</si>
  <si>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</si>
  <si>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</si>
  <si>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</si>
  <si>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</si>
  <si>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</si>
  <si>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</si>
  <si>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</si>
  <si>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</si>
  <si>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</si>
  <si>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</si>
  <si>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</si>
  <si>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</si>
  <si>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</si>
  <si>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</si>
  <si>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</si>
  <si>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</si>
  <si>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</si>
  <si>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</si>
  <si>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</si>
  <si>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</si>
  <si>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</si>
  <si>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</si>
  <si>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</si>
  <si>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</si>
  <si>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</si>
  <si>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</si>
  <si>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</si>
  <si>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</si>
  <si>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</si>
  <si>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</si>
  <si>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</si>
  <si>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</si>
  <si>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</si>
  <si>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</si>
  <si>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</si>
  <si>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</si>
  <si>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</si>
  <si>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</si>
  <si>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</si>
  <si>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</si>
  <si>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</si>
  <si>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</si>
  <si>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</si>
  <si>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</si>
  <si>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</si>
  <si>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</si>
  <si>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</si>
  <si>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</si>
  <si>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</si>
  <si>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</si>
  <si>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</si>
  <si>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</si>
  <si>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</si>
  <si>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</si>
  <si>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</si>
  <si>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</si>
  <si>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</si>
  <si>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</si>
  <si>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</si>
  <si>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</si>
  <si>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</si>
  <si>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</si>
  <si>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</si>
  <si>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</si>
  <si>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</si>
  <si>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</si>
  <si>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</si>
  <si>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</si>
  <si>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</si>
  <si>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</si>
  <si>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</si>
  <si>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</si>
  <si>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</si>
  <si>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</si>
  <si>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</si>
  <si>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</si>
  <si>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</si>
  <si>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</si>
  <si>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</si>
  <si>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</si>
  <si>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</si>
  <si>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</si>
  <si>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</si>
  <si>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</si>
  <si>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</si>
  <si>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</si>
  <si>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</si>
  <si>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</si>
  <si>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</si>
  <si>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</si>
  <si>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</si>
  <si>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</si>
  <si>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</si>
  <si>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</si>
  <si>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</si>
  <si>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</si>
  <si>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</si>
  <si>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</si>
  <si>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</si>
  <si>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</si>
  <si>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</si>
  <si>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</si>
  <si>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</si>
  <si>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</si>
  <si>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</si>
  <si>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</si>
  <si>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</si>
  <si>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</si>
  <si>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</si>
  <si>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</si>
  <si>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</si>
  <si>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</si>
  <si>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</si>
  <si>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</si>
  <si>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</si>
  <si>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</si>
  <si>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</si>
  <si>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</si>
  <si>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</si>
  <si>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</si>
  <si>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</si>
  <si>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</si>
  <si>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</si>
  <si>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</si>
  <si>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</si>
  <si>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</si>
  <si>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</si>
  <si>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</si>
  <si>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</si>
  <si>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</si>
  <si>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</si>
  <si>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</si>
  <si>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</si>
  <si>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</si>
  <si>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</si>
  <si>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</si>
  <si>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</si>
  <si>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</si>
  <si>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</si>
  <si>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</si>
  <si>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</si>
  <si>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</si>
  <si>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</si>
  <si>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</si>
  <si>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</si>
  <si>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</si>
  <si>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</si>
  <si>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</si>
  <si>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</si>
  <si>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</si>
  <si>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</si>
  <si>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</si>
  <si>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</si>
  <si>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</si>
  <si>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</si>
  <si>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</si>
  <si>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</si>
  <si>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</si>
  <si>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</si>
  <si>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</si>
  <si>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</si>
  <si>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</si>
  <si>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</si>
  <si>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</si>
  <si>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</si>
  <si>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</si>
  <si>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</si>
  <si>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</si>
  <si>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</si>
  <si>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</si>
  <si>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</si>
  <si>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</si>
  <si>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</si>
  <si>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</si>
  <si>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</si>
  <si>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</si>
  <si>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</si>
  <si>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</si>
  <si>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</si>
  <si>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</si>
  <si>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</si>
  <si>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</si>
  <si>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</si>
  <si>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</si>
  <si>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</si>
  <si>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</si>
  <si>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</si>
  <si>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</si>
  <si>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</si>
  <si>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</si>
  <si>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</si>
  <si>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</si>
  <si>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</si>
  <si>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</si>
  <si>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</si>
  <si>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</si>
  <si>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</si>
  <si>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</si>
  <si>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</si>
  <si>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</si>
  <si>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</si>
  <si>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</si>
  <si>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</si>
  <si>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</si>
  <si>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</si>
  <si>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</si>
  <si>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</si>
  <si>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</si>
  <si>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</si>
  <si>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</si>
  <si>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</si>
  <si>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</si>
  <si>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</si>
  <si>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</si>
  <si>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</si>
  <si>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</si>
  <si>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</si>
  <si>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</si>
  <si>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</si>
  <si>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</si>
  <si>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</si>
  <si>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</si>
  <si>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</si>
  <si>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</si>
  <si>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</si>
  <si>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</si>
  <si>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</si>
  <si>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</si>
  <si>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</si>
  <si>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</si>
  <si>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</si>
  <si>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</si>
  <si>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</si>
  <si>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</si>
  <si>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</si>
  <si>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</si>
  <si>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</si>
  <si>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</si>
  <si>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</si>
  <si>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</si>
  <si>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</si>
  <si>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</si>
  <si>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</si>
  <si>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</si>
  <si>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</si>
  <si>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</si>
  <si>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</si>
  <si>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</si>
  <si>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</si>
  <si>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</si>
  <si>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</si>
  <si>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</si>
  <si>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</si>
  <si>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</si>
  <si>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</si>
  <si>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</si>
  <si>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</si>
  <si>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</si>
  <si>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</si>
  <si>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</si>
  <si>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</si>
  <si>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</si>
  <si>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</si>
  <si>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</si>
  <si>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</si>
  <si>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</si>
  <si>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</si>
  <si>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</si>
  <si>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</si>
  <si>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</si>
  <si>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</si>
  <si>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</si>
  <si>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</si>
  <si>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</si>
  <si>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</si>
  <si>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</si>
  <si>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</si>
  <si>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</si>
  <si>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</si>
  <si>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</si>
  <si>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</si>
  <si>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</si>
  <si>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</si>
  <si>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</si>
  <si>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</si>
  <si>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</si>
  <si>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</si>
  <si>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</si>
  <si>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</si>
  <si>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</si>
  <si>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</si>
  <si>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</si>
  <si>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</si>
  <si>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</si>
  <si>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</si>
  <si>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</si>
  <si>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</si>
  <si>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</si>
  <si>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</si>
  <si>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</si>
  <si>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</si>
  <si>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</si>
  <si>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</si>
  <si>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</si>
  <si>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</si>
  <si>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</si>
  <si>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</si>
  <si>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</si>
  <si>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</si>
  <si>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</si>
  <si>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</si>
  <si>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</si>
  <si>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</si>
  <si>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</si>
  <si>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</si>
  <si>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</si>
  <si>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</si>
  <si>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</si>
  <si>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</si>
  <si>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</si>
  <si>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</si>
  <si>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</si>
  <si>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</si>
  <si>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</si>
  <si>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</si>
  <si>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</si>
  <si>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</si>
  <si>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</si>
  <si>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</si>
  <si>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</si>
  <si>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</si>
  <si>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</si>
  <si>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</si>
  <si>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</si>
  <si>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</si>
  <si>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</si>
  <si>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</si>
  <si>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</si>
  <si>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</si>
  <si>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</si>
  <si>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</si>
  <si>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</si>
  <si>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</si>
  <si>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</si>
  <si>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</si>
  <si>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</si>
  <si>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</si>
  <si>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</si>
  <si>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</si>
  <si>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</si>
  <si>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</si>
  <si>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</si>
  <si>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</si>
  <si>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</si>
  <si>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</si>
  <si>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</si>
  <si>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</si>
  <si>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</si>
  <si>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</si>
  <si>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</si>
  <si>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</si>
  <si>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</si>
  <si>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</si>
  <si>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</si>
  <si>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</si>
  <si>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</si>
  <si>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</si>
  <si>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</si>
  <si>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</si>
  <si>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</si>
  <si>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</si>
  <si>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</si>
  <si>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</si>
  <si>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</si>
  <si>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</si>
  <si>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</si>
  <si>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</si>
  <si>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</si>
  <si>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</si>
  <si>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</si>
  <si>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</si>
  <si>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</si>
  <si>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</si>
  <si>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</si>
  <si>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</si>
  <si>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</si>
  <si>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</si>
  <si>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</si>
  <si>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</si>
  <si>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</si>
  <si>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</si>
  <si>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</si>
  <si>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</si>
  <si>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</si>
  <si>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</si>
  <si>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</si>
  <si>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</si>
  <si>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</si>
  <si>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</si>
  <si>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</si>
  <si>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</si>
  <si>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</si>
  <si>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</si>
  <si>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</si>
  <si>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</si>
  <si>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</si>
  <si>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</si>
  <si>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</si>
  <si>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</si>
  <si>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</si>
  <si>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</si>
  <si>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</si>
  <si>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</si>
  <si>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</si>
  <si>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</si>
  <si>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</si>
  <si>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</si>
  <si>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</si>
  <si>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</si>
  <si>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</si>
  <si>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</si>
  <si>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</si>
  <si>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</si>
  <si>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</si>
  <si>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</si>
  <si>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</si>
  <si>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</si>
  <si>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</si>
  <si>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</si>
  <si>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</si>
  <si>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</si>
  <si>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</si>
  <si>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</si>
  <si>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</si>
  <si>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</si>
  <si>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</si>
  <si>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</si>
  <si>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</si>
  <si>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</si>
  <si>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</si>
  <si>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</si>
  <si>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</si>
  <si>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</si>
  <si>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</si>
  <si>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</si>
  <si>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</si>
  <si>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</si>
  <si>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</si>
  <si>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</si>
  <si>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</si>
  <si>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</si>
  <si>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</si>
  <si>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</si>
  <si>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</si>
  <si>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</si>
  <si>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</si>
  <si>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</si>
  <si>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</si>
  <si>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</si>
  <si>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</si>
  <si>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</si>
  <si>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</si>
  <si>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</si>
  <si>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</si>
  <si>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</si>
  <si>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</si>
  <si>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</si>
  <si>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</si>
  <si>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</si>
  <si>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</si>
  <si>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</si>
  <si>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</si>
  <si>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</si>
  <si>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</si>
  <si>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</si>
  <si>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</si>
  <si>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</si>
  <si>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</si>
  <si>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</si>
  <si>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</si>
  <si>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</si>
  <si>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</si>
  <si>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</si>
  <si>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</si>
  <si>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</si>
  <si>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</si>
  <si>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</si>
  <si>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</si>
  <si>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</si>
  <si>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</si>
  <si>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</si>
  <si>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</si>
  <si>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</si>
  <si>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</si>
  <si>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</si>
  <si>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</si>
  <si>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</si>
  <si>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</si>
  <si>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</si>
  <si>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</si>
  <si>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</si>
  <si>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</si>
  <si>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</si>
  <si>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</si>
  <si>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</si>
  <si>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</si>
  <si>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</si>
  <si>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</si>
  <si>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</si>
  <si>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</si>
  <si>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</si>
  <si>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</si>
  <si>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</si>
  <si>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</si>
  <si>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</si>
  <si>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</si>
  <si>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</si>
  <si>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</si>
  <si>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</si>
  <si>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</si>
  <si>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</si>
  <si>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</si>
  <si>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</si>
  <si>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</si>
  <si>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</si>
  <si>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</si>
  <si>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</si>
  <si>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</si>
  <si>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</si>
  <si>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</si>
  <si>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</si>
  <si>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</si>
  <si>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</si>
  <si>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</si>
  <si>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</si>
  <si>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</si>
  <si>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</si>
  <si>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</si>
  <si>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</si>
  <si>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</si>
  <si>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</si>
  <si>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</si>
  <si>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</si>
  <si>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</si>
  <si>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</si>
  <si>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</si>
  <si>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</si>
  <si>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</si>
  <si>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</si>
  <si>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</si>
  <si>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</si>
  <si>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</si>
  <si>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</si>
  <si>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</si>
  <si>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</si>
  <si>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</si>
  <si>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</si>
  <si>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</si>
  <si>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</si>
  <si>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</si>
  <si>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</si>
  <si>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</si>
  <si>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</si>
  <si>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</si>
  <si>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</si>
  <si>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</si>
  <si>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</si>
  <si>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</si>
  <si>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</si>
  <si>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</si>
  <si>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</si>
  <si>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</si>
  <si>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</si>
  <si>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</si>
  <si>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</si>
  <si>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</si>
  <si>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</si>
  <si>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</si>
  <si>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</si>
  <si>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</si>
  <si>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</si>
  <si>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</si>
  <si>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</si>
  <si>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</si>
  <si>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</si>
  <si>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</si>
  <si>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</si>
  <si>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</si>
  <si>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</si>
  <si>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</si>
  <si>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</si>
  <si>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</si>
  <si>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</si>
  <si>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</si>
  <si>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</si>
  <si>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</si>
  <si>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</si>
  <si>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</si>
  <si>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</si>
  <si>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</si>
  <si>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</si>
  <si>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</si>
  <si>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</si>
  <si>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</si>
  <si>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</si>
  <si>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</si>
  <si>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</si>
  <si>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</si>
  <si>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</si>
  <si>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</si>
  <si>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</si>
  <si>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</si>
  <si>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</si>
  <si>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</si>
  <si>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</si>
  <si>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</si>
  <si>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</si>
  <si>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</si>
  <si>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</si>
  <si>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</si>
  <si>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</si>
  <si>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</si>
  <si>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</si>
  <si>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</si>
  <si>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</si>
  <si>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</si>
  <si>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</si>
  <si>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</si>
  <si>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</si>
  <si>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</si>
  <si>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</si>
  <si>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</si>
  <si>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</si>
  <si>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</si>
  <si>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</si>
  <si>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</si>
  <si>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</si>
  <si>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</si>
  <si>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</si>
  <si>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</si>
  <si>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</si>
  <si>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</si>
  <si>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</si>
  <si>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</si>
  <si>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</si>
  <si>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</si>
  <si>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</si>
  <si>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</si>
  <si>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</si>
  <si>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</si>
  <si>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</si>
  <si>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</si>
  <si>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</si>
  <si>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</si>
  <si>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</si>
  <si>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</si>
  <si>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</si>
  <si>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</si>
  <si>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</si>
  <si>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</si>
  <si>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</si>
  <si>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</si>
  <si>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</si>
  <si>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</si>
  <si>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</si>
  <si>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</si>
  <si>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</si>
  <si>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</si>
  <si>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</si>
  <si>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</si>
  <si>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</si>
  <si>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</si>
  <si>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</si>
  <si>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</si>
  <si>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</si>
  <si>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</si>
  <si>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</si>
  <si>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</si>
  <si>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</si>
  <si>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</si>
  <si>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</si>
  <si>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</si>
  <si>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</si>
  <si>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</si>
  <si>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</si>
  <si>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</si>
  <si>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</si>
  <si>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</si>
  <si>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</si>
  <si>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</si>
  <si>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</si>
  <si>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</si>
  <si>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</si>
  <si>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</si>
  <si>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</si>
  <si>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</si>
  <si>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</si>
  <si>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</si>
  <si>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</si>
  <si>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</si>
  <si>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</si>
  <si>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</si>
  <si>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</si>
  <si>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</si>
  <si>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</si>
  <si>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</si>
  <si>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</si>
  <si>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</si>
  <si>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</si>
  <si>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</si>
  <si>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</si>
  <si>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</si>
  <si>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</si>
  <si>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</si>
  <si>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</si>
  <si>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</si>
  <si>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</si>
  <si>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</si>
  <si>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</si>
  <si>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</si>
  <si>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</si>
  <si>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</si>
  <si>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</si>
  <si>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</si>
  <si>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</si>
  <si>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</si>
  <si>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</si>
  <si>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</si>
  <si>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</si>
  <si>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</si>
  <si>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</si>
  <si>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</si>
  <si>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</si>
  <si>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</si>
  <si>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</si>
  <si>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</si>
  <si>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</si>
  <si>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</si>
  <si>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</si>
  <si>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</si>
  <si>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</si>
  <si>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</si>
  <si>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</si>
  <si>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</si>
  <si>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</si>
  <si>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</si>
  <si>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</si>
  <si>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</si>
  <si>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</si>
  <si>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</si>
  <si>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</si>
  <si>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</si>
  <si>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</si>
  <si>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</si>
  <si>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</si>
  <si>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</si>
  <si>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</si>
  <si>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</si>
  <si>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</si>
  <si>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</si>
  <si>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</si>
  <si>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</si>
  <si>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</si>
  <si>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</si>
  <si>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</si>
  <si>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</si>
  <si>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</si>
  <si>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</si>
  <si>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</si>
  <si>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</si>
  <si>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</si>
  <si>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</si>
  <si>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</si>
  <si>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</si>
  <si>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</si>
  <si>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</si>
  <si>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</si>
  <si>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</si>
  <si>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</si>
  <si>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</si>
  <si>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</si>
  <si>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</si>
  <si>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</si>
  <si>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</si>
  <si>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</si>
  <si>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</si>
  <si>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</si>
  <si>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</si>
  <si>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</si>
  <si>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</si>
  <si>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</si>
  <si>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</si>
  <si>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</si>
  <si>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</si>
  <si>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</si>
  <si>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</si>
  <si>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</si>
  <si>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</si>
  <si>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</si>
  <si>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</si>
  <si>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</si>
  <si>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</si>
  <si>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</si>
  <si>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</si>
  <si>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</si>
  <si>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</si>
  <si>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</si>
  <si>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</si>
  <si>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</si>
  <si>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</si>
  <si>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</si>
  <si>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</si>
  <si>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</si>
  <si>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</si>
  <si>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</si>
  <si>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</si>
  <si>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</si>
  <si>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</si>
  <si>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</si>
  <si>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</si>
  <si>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</si>
  <si>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</si>
  <si>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</si>
  <si>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</si>
  <si>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</si>
  <si>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</si>
  <si>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</si>
  <si>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</si>
  <si>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</si>
  <si>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</si>
  <si>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</si>
  <si>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</si>
  <si>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</si>
  <si>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</si>
  <si>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</si>
  <si>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</si>
  <si>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</si>
  <si>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</si>
  <si>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</si>
  <si>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</si>
  <si>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</si>
  <si>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</si>
  <si>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</si>
  <si>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</si>
  <si>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</si>
  <si>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</si>
  <si>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</si>
  <si>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</si>
  <si>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</si>
  <si>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</si>
  <si>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</si>
  <si>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</si>
  <si>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</si>
  <si>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</si>
  <si>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</si>
  <si>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</si>
  <si>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</si>
  <si>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</si>
  <si>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</si>
  <si>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</si>
  <si>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</si>
  <si>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</si>
  <si>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</si>
  <si>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</si>
  <si>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</si>
  <si>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</si>
  <si>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</si>
  <si>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</si>
  <si>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</si>
  <si>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</si>
  <si>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</si>
  <si>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</si>
  <si>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</si>
  <si>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</si>
  <si>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</si>
  <si>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</si>
  <si>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</si>
  <si>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</si>
  <si>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</si>
  <si>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</si>
  <si>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</si>
  <si>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</si>
  <si>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</si>
  <si>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</si>
  <si>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</si>
  <si>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</si>
  <si>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</si>
  <si>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</si>
  <si>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</si>
  <si>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</si>
  <si>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</si>
  <si>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</si>
  <si>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</si>
  <si>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</si>
  <si>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</si>
  <si>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</si>
  <si>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</si>
  <si>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</si>
  <si>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</si>
  <si>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</si>
  <si>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</si>
  <si>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</si>
  <si>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</si>
  <si>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</si>
  <si>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</si>
  <si>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</si>
  <si>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</si>
  <si>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</si>
  <si>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</si>
  <si>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</si>
  <si>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</si>
  <si>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</si>
  <si>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</si>
  <si>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</si>
  <si>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</si>
  <si>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</si>
  <si>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</si>
  <si>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</si>
  <si>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</si>
  <si>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</si>
  <si>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</si>
  <si>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</si>
  <si>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</si>
  <si>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</si>
  <si>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</si>
  <si>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</si>
  <si>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</si>
  <si>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</si>
  <si>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</si>
  <si>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</si>
  <si>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</si>
  <si>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</si>
  <si>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</si>
  <si>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</si>
  <si>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</si>
  <si>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</si>
  <si>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</si>
  <si>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</si>
  <si>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</si>
  <si>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</si>
  <si>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</si>
  <si>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</si>
  <si>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</si>
  <si>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</si>
  <si>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</si>
  <si>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</si>
  <si>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</si>
  <si>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</si>
  <si>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</si>
  <si>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</si>
  <si>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</si>
  <si>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</si>
  <si>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</si>
  <si>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</si>
  <si>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</si>
  <si>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</si>
  <si>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</si>
  <si>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</si>
  <si>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</si>
  <si>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</si>
  <si>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</si>
  <si>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</si>
  <si>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</si>
  <si>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</si>
  <si>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</si>
  <si>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</si>
  <si>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</si>
  <si>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</si>
  <si>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</si>
  <si>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</si>
  <si>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</si>
  <si>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</si>
  <si>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</si>
  <si>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</si>
  <si>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</si>
  <si>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</si>
  <si>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</si>
  <si>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</si>
  <si>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</si>
  <si>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</si>
  <si>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</si>
  <si>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</si>
  <si>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</si>
  <si>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</si>
  <si>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</si>
  <si>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</si>
  <si>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</si>
  <si>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</si>
  <si>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</si>
  <si>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</si>
  <si>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</si>
  <si>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</si>
  <si>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</si>
  <si>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</si>
  <si>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</si>
  <si>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</si>
  <si>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</si>
  <si>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</si>
  <si>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</si>
  <si>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</si>
  <si>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</si>
  <si>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</si>
  <si>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</si>
  <si>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</si>
  <si>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</si>
  <si>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</si>
  <si>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</si>
  <si>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</si>
  <si>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</si>
  <si>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</si>
  <si>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</si>
  <si>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</si>
  <si>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</si>
  <si>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</si>
  <si>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</si>
  <si>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</si>
  <si>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</si>
  <si>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</si>
  <si>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</si>
  <si>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</si>
  <si>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</si>
  <si>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</si>
  <si>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</si>
  <si>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</si>
  <si>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</si>
  <si>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</si>
  <si>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</si>
  <si>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</si>
  <si>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</si>
  <si>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</si>
  <si>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</si>
  <si>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</si>
  <si>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</si>
  <si>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</si>
  <si>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</si>
  <si>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</si>
  <si>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</si>
  <si>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</si>
  <si>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</si>
  <si>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</si>
  <si>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</si>
  <si>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</si>
  <si>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</si>
  <si>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</si>
  <si>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</si>
  <si>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</si>
  <si>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</si>
  <si>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</si>
  <si>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</si>
  <si>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</si>
  <si>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</si>
  <si>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</si>
  <si>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</si>
  <si>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</si>
  <si>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</si>
  <si>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</si>
  <si>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</si>
  <si>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</si>
  <si>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</si>
  <si>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</si>
  <si>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</si>
  <si>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</si>
  <si>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</si>
  <si>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</si>
  <si>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</si>
  <si>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</si>
  <si>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</si>
  <si>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</si>
  <si>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</si>
  <si>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</si>
  <si>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</si>
  <si>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</si>
  <si>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</si>
  <si>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</si>
  <si>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</si>
  <si>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</si>
  <si>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</si>
  <si>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</si>
  <si>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</si>
  <si>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</si>
  <si>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</si>
  <si>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</si>
  <si>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</si>
  <si>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</si>
  <si>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</si>
  <si>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</si>
  <si>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</si>
  <si>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</si>
  <si>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</si>
  <si>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</si>
  <si>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</si>
  <si>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</si>
  <si>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</si>
  <si>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</si>
  <si>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</si>
  <si>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</si>
  <si>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</si>
  <si>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</si>
  <si>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</si>
  <si>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</si>
  <si>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</si>
  <si>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</si>
  <si>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</si>
  <si>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</si>
  <si>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</si>
  <si>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</si>
  <si>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</si>
  <si>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</si>
  <si>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</si>
  <si>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</si>
  <si>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</si>
  <si>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</si>
  <si>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</si>
  <si>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</si>
  <si>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</si>
  <si>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</si>
  <si>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</si>
  <si>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</si>
  <si>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</si>
  <si>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</si>
  <si>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</si>
  <si>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</si>
  <si>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</si>
  <si>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</si>
  <si>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</si>
  <si>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</si>
  <si>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</si>
  <si>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</si>
  <si>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</si>
  <si>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</si>
  <si>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</si>
  <si>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</si>
  <si>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</si>
  <si>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</si>
  <si>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</si>
  <si>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</si>
  <si>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</si>
  <si>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</si>
  <si>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</si>
  <si>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</si>
  <si>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</si>
  <si>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</si>
  <si>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</si>
  <si>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</si>
  <si>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</si>
  <si>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</si>
  <si>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</si>
  <si>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</si>
  <si>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</si>
  <si>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</si>
  <si>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</si>
  <si>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</si>
  <si>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</si>
  <si>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</si>
  <si>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</si>
  <si>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</si>
  <si>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</si>
  <si>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</si>
  <si>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</si>
  <si>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</si>
  <si>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</si>
  <si>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</si>
  <si>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</si>
  <si>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</si>
  <si>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</si>
  <si>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</si>
  <si>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</si>
  <si>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</si>
  <si>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</si>
  <si>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</si>
  <si>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</si>
  <si>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</si>
  <si>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</si>
  <si>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</si>
  <si>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</si>
  <si>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</si>
  <si>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</si>
  <si>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</si>
  <si>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</si>
  <si>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</si>
  <si>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</si>
  <si>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</si>
  <si>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</si>
  <si>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</si>
  <si>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</si>
  <si>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</si>
  <si>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</si>
  <si>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</si>
  <si>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</si>
  <si>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</si>
  <si>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</si>
  <si>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</si>
  <si>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</si>
  <si>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</si>
  <si>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</si>
  <si>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</si>
  <si>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</si>
  <si>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</si>
  <si>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</si>
  <si>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</si>
  <si>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</si>
  <si>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</si>
  <si>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</si>
  <si>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</si>
  <si>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</si>
  <si>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</si>
  <si>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</si>
  <si>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</si>
  <si>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</si>
  <si>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</si>
  <si>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</si>
  <si>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</si>
  <si>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</si>
  <si>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</si>
  <si>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</si>
  <si>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</si>
  <si>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</si>
  <si>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</si>
  <si>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</si>
  <si>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</si>
  <si>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</si>
  <si>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</si>
  <si>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</si>
  <si>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</si>
  <si>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</si>
  <si>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</si>
  <si>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</si>
  <si>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</si>
  <si>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</si>
  <si>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</si>
  <si>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</si>
  <si>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</si>
  <si>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</si>
  <si>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</si>
  <si>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</si>
  <si>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</si>
  <si>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</si>
  <si>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</si>
  <si>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</si>
  <si>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</si>
  <si>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</si>
  <si>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</si>
  <si>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</si>
  <si>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</si>
  <si>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</si>
  <si>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</si>
  <si>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</si>
  <si>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</si>
  <si>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</si>
  <si>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</si>
  <si>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</si>
  <si>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</si>
  <si>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</si>
  <si>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</si>
  <si>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</si>
  <si>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</si>
  <si>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</si>
  <si>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</si>
  <si>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</si>
  <si>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</si>
  <si>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</si>
  <si>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</si>
  <si>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</si>
  <si>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</si>
  <si>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</si>
  <si>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</si>
  <si>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</si>
  <si>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</si>
  <si>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</si>
  <si>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</si>
  <si>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</si>
  <si>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</si>
  <si>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</si>
  <si>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</si>
  <si>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</si>
  <si>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</si>
  <si>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</si>
  <si>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</si>
  <si>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</si>
  <si>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</si>
  <si>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</si>
  <si>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</si>
  <si>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</si>
  <si>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</si>
  <si>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</si>
  <si>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</si>
  <si>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</si>
  <si>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</si>
  <si>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</si>
  <si>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</si>
  <si>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</si>
  <si>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</si>
  <si>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</si>
  <si>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</si>
  <si>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</si>
  <si>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</si>
  <si>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</si>
  <si>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</si>
  <si>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</si>
  <si>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</si>
  <si>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</si>
  <si>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</si>
  <si>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</si>
  <si>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</si>
  <si>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</si>
  <si>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</si>
  <si>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</si>
  <si>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</si>
  <si>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</si>
  <si>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</si>
  <si>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</si>
  <si>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</si>
  <si>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</si>
  <si>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</si>
  <si>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</si>
  <si>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</si>
  <si>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</si>
  <si>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</si>
  <si>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</si>
  <si>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</si>
  <si>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</si>
  <si>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</si>
  <si>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</si>
  <si>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</si>
  <si>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</si>
  <si>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</si>
  <si>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</si>
  <si>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</si>
  <si>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</si>
  <si>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</si>
  <si>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</si>
  <si>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</si>
  <si>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</si>
  <si>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</si>
  <si>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</si>
  <si>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</si>
  <si>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</si>
  <si>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</si>
  <si>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</si>
  <si>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</si>
  <si>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</si>
  <si>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</si>
  <si>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</si>
  <si>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</si>
  <si>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</si>
  <si>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</si>
  <si>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</si>
  <si>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</si>
  <si>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</si>
  <si>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</si>
  <si>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</si>
  <si>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</si>
  <si>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</si>
  <si>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</si>
  <si>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</si>
  <si>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</si>
  <si>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</si>
  <si>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</si>
  <si>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</si>
  <si>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</si>
  <si>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</si>
  <si>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</si>
  <si>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</si>
  <si>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</si>
  <si>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</si>
  <si>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</si>
  <si>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</si>
  <si>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</si>
  <si>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</si>
  <si>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</si>
  <si>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</si>
  <si>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</si>
  <si>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</si>
  <si>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</si>
  <si>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</si>
  <si>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</si>
  <si>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</si>
  <si>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</si>
  <si>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</si>
  <si>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</si>
  <si>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</si>
  <si>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</si>
  <si>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</si>
  <si>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</si>
  <si>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</si>
  <si>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</si>
  <si>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</si>
  <si>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</si>
  <si>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</si>
  <si>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</si>
  <si>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</si>
  <si>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</si>
  <si>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</si>
  <si>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</si>
  <si>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</si>
  <si>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</si>
  <si>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</si>
  <si>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</si>
  <si>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</si>
  <si>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</si>
  <si>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</si>
  <si>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</si>
  <si>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</si>
  <si>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</si>
  <si>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</si>
  <si>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</si>
  <si>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</si>
  <si>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</si>
  <si>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</si>
  <si>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</si>
  <si>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</si>
  <si>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</si>
  <si>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</si>
  <si>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</si>
  <si>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</si>
  <si>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</si>
  <si>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</si>
  <si>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</si>
  <si>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</si>
  <si>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</si>
  <si>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</si>
  <si>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</si>
  <si>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</si>
  <si>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</si>
  <si>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</si>
  <si>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</si>
  <si>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</si>
  <si>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</si>
  <si>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</si>
  <si>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</si>
  <si>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</si>
  <si>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</si>
  <si>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</si>
  <si>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</si>
  <si>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</si>
  <si>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</si>
  <si>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</si>
  <si>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</si>
  <si>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</si>
  <si>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</si>
  <si>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</si>
  <si>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</si>
  <si>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</si>
  <si>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</si>
  <si>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</si>
  <si>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</si>
  <si>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</si>
  <si>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</si>
  <si>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</si>
  <si>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</si>
  <si>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</si>
  <si>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</si>
  <si>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</si>
  <si>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</si>
  <si>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</si>
  <si>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</si>
  <si>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</si>
  <si>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</si>
  <si>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</si>
  <si>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</si>
  <si>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</si>
  <si>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</si>
  <si>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</si>
  <si>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</si>
  <si>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</si>
  <si>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</si>
  <si>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</si>
  <si>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</si>
  <si>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</si>
  <si>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</si>
  <si>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</si>
  <si>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</si>
  <si>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</si>
  <si>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</si>
  <si>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</si>
  <si>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</si>
  <si>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</si>
  <si>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</si>
  <si>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</si>
  <si>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</si>
  <si>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</si>
  <si>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</si>
  <si>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</si>
  <si>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</si>
  <si>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</si>
  <si>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</si>
  <si>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</si>
  <si>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</si>
  <si>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</si>
  <si>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</si>
  <si>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</si>
  <si>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</si>
  <si>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</si>
  <si>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</si>
  <si>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</si>
  <si>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</si>
  <si>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</si>
  <si>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</si>
  <si>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</si>
  <si>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</si>
  <si>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</si>
  <si>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</si>
  <si>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</si>
  <si>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</si>
  <si>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</si>
  <si>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</si>
  <si>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</si>
  <si>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</si>
  <si>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</si>
  <si>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</si>
  <si>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</si>
  <si>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</si>
  <si>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</si>
  <si>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</si>
  <si>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</si>
  <si>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</si>
  <si>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</si>
  <si>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</si>
  <si>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</si>
  <si>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</si>
  <si>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</si>
  <si>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</si>
  <si>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</si>
  <si>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</si>
  <si>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</si>
  <si>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</si>
  <si>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</si>
  <si>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</si>
  <si>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</si>
  <si>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</si>
  <si>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</si>
  <si>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</si>
  <si>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</si>
  <si>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</si>
  <si>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</si>
  <si>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</si>
  <si>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</si>
  <si>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</si>
  <si>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</si>
  <si>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</si>
  <si>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</si>
  <si>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</si>
  <si>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</si>
  <si>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</si>
  <si>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</si>
  <si>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</si>
  <si>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</si>
  <si>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</si>
  <si>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</si>
  <si>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</si>
  <si>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</si>
  <si>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</si>
  <si>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</si>
  <si>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</si>
  <si>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</si>
  <si>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</si>
  <si>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</si>
  <si>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</si>
  <si>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</si>
  <si>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</si>
  <si>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</si>
  <si>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</si>
  <si>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</si>
  <si>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</si>
  <si>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</si>
  <si>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</si>
  <si>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</si>
  <si>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</si>
  <si>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</si>
  <si>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</si>
  <si>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</si>
  <si>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</si>
  <si>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</si>
  <si>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</si>
  <si>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</si>
  <si>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</si>
  <si>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</si>
  <si>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</si>
  <si>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</si>
  <si>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</si>
  <si>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</si>
  <si>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</si>
  <si>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</si>
  <si>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</si>
  <si>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</si>
  <si>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</si>
  <si>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</si>
  <si>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</si>
  <si>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</si>
  <si>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</si>
  <si>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</si>
  <si>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</si>
  <si>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</si>
  <si>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</si>
  <si>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</si>
  <si>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</si>
  <si>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</si>
  <si>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</si>
  <si>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</si>
  <si>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</si>
  <si>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</si>
  <si>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</si>
  <si>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</si>
  <si>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</si>
  <si>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</si>
  <si>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</si>
  <si>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</si>
  <si>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</si>
  <si>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</si>
  <si>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</si>
  <si>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</si>
  <si>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</si>
  <si>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</si>
  <si>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</si>
  <si>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</si>
  <si>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</si>
  <si>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</si>
  <si>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</si>
  <si>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</si>
  <si>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</si>
  <si>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</si>
  <si>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</si>
  <si>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</si>
  <si>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</si>
  <si>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</si>
  <si>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</si>
  <si>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</si>
  <si>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</si>
  <si>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</si>
  <si>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</si>
  <si>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</si>
  <si>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</si>
  <si>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</si>
  <si>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</si>
  <si>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</si>
  <si>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</si>
  <si>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</si>
  <si>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</si>
  <si>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</si>
  <si>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</si>
  <si>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</si>
  <si>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</si>
  <si>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</si>
  <si>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</si>
  <si>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</si>
  <si>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</si>
  <si>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</si>
  <si>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</si>
  <si>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</si>
  <si>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</si>
  <si>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</si>
  <si>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</si>
  <si>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</si>
  <si>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</si>
  <si>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</si>
  <si>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</si>
  <si>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</si>
  <si>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</si>
  <si>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</si>
  <si>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</si>
  <si>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</si>
  <si>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</si>
  <si>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</si>
  <si>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</si>
  <si>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</si>
  <si>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</si>
  <si>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</si>
  <si>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</si>
  <si>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</si>
  <si>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</si>
  <si>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</si>
  <si>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</si>
  <si>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</si>
  <si>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</si>
  <si>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</si>
  <si>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</si>
  <si>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</si>
  <si>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</si>
  <si>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</si>
  <si>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</si>
  <si>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</si>
  <si>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</si>
  <si>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</si>
  <si>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</si>
  <si>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</si>
  <si>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</si>
  <si>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</si>
  <si>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</si>
  <si>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</si>
  <si>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</si>
  <si>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</si>
  <si>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</si>
  <si>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</si>
  <si>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</si>
  <si>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</si>
  <si>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</si>
  <si>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</si>
  <si>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</si>
  <si>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</si>
  <si>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</si>
  <si>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</si>
  <si>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</si>
  <si>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</si>
  <si>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</si>
  <si>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</si>
  <si>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</si>
  <si>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</si>
  <si>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</si>
  <si>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</si>
  <si>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</si>
  <si>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</si>
  <si>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</si>
  <si>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</si>
  <si>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</si>
  <si>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</si>
  <si>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</si>
  <si>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</si>
  <si>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</si>
  <si>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</si>
  <si>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</si>
  <si>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</si>
  <si>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</si>
  <si>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</si>
  <si>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</si>
  <si>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</si>
  <si>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</si>
  <si>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</si>
  <si>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</si>
  <si>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</si>
  <si>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</si>
  <si>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</si>
  <si>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</si>
  <si>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</si>
  <si>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</si>
  <si>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</si>
  <si>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</si>
  <si>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</si>
  <si>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</si>
  <si>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</si>
  <si>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</si>
  <si>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</si>
  <si>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</si>
  <si>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</si>
  <si>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</si>
  <si>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</si>
  <si>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</si>
  <si>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</si>
  <si>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</si>
  <si>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</si>
  <si>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</si>
  <si>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</si>
  <si>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</si>
  <si>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</si>
  <si>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</si>
  <si>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</si>
  <si>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</si>
  <si>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</si>
  <si>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</si>
  <si>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</si>
  <si>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</si>
  <si>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</si>
  <si>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</si>
  <si>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</si>
  <si>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</si>
  <si>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</si>
  <si>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</si>
  <si>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</si>
  <si>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</si>
  <si>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</si>
  <si>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</si>
  <si>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</si>
  <si>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</si>
  <si>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</si>
  <si>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</si>
  <si>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</si>
  <si>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</si>
  <si>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</si>
  <si>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</si>
  <si>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</si>
  <si>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</si>
  <si>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</si>
  <si>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</si>
  <si>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</si>
  <si>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</si>
  <si>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</si>
  <si>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</si>
  <si>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</si>
  <si>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</si>
  <si>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</si>
  <si>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</si>
  <si>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</si>
  <si>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</si>
  <si>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</si>
  <si>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</si>
  <si>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</si>
  <si>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</si>
  <si>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</si>
  <si>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</si>
  <si>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</si>
  <si>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</si>
  <si>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</si>
  <si>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</si>
  <si>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</si>
  <si>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</si>
  <si>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</si>
  <si>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</si>
  <si>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</si>
  <si>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</si>
  <si>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</si>
  <si>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</si>
  <si>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</si>
  <si>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</si>
  <si>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</si>
  <si>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</si>
  <si>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</si>
  <si>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</si>
  <si>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</si>
  <si>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</si>
  <si>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</si>
  <si>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</si>
  <si>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</si>
  <si>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</si>
  <si>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</si>
  <si>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</si>
  <si>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</si>
  <si>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</si>
  <si>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</si>
  <si>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</si>
  <si>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</si>
  <si>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</si>
  <si>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</si>
  <si>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</si>
  <si>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</si>
  <si>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</si>
  <si>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</si>
  <si>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</si>
  <si>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</si>
  <si>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</si>
  <si>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</si>
  <si>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</si>
  <si>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</si>
  <si>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</si>
  <si>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</si>
  <si>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</si>
  <si>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</si>
  <si>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</si>
  <si>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</si>
  <si>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</si>
  <si>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</si>
  <si>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</si>
  <si>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</si>
  <si>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</si>
  <si>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</si>
  <si>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</si>
  <si>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</si>
  <si>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</si>
  <si>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</si>
  <si>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</si>
  <si>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</si>
  <si>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</si>
  <si>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</si>
  <si>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</si>
  <si>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</si>
  <si>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</si>
  <si>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</si>
  <si>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</si>
  <si>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</si>
  <si>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</si>
  <si>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</si>
  <si>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</si>
  <si>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</si>
  <si>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</si>
  <si>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</si>
  <si>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</si>
  <si>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</si>
  <si>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</si>
  <si>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</si>
  <si>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</si>
  <si>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</si>
  <si>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</si>
  <si>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</si>
  <si>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</si>
  <si>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</si>
  <si>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</si>
  <si>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</si>
  <si>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</si>
  <si>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</si>
  <si>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</si>
  <si>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</si>
  <si>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</si>
  <si>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</si>
  <si>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</si>
  <si>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</si>
  <si>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</si>
  <si>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</si>
  <si>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</si>
  <si>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</si>
  <si>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</si>
  <si>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</si>
  <si>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</si>
  <si>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</si>
  <si>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</si>
  <si>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</si>
  <si>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</si>
  <si>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</si>
  <si>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</si>
  <si>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</si>
  <si>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</si>
  <si>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</si>
  <si>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</si>
  <si>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</si>
  <si>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</si>
  <si>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</si>
  <si>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</si>
  <si>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</si>
  <si>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</si>
  <si>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</si>
  <si>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</si>
  <si>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</si>
  <si>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</si>
  <si>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</si>
  <si>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</si>
  <si>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</si>
  <si>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</si>
  <si>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</si>
  <si>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</si>
  <si>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</si>
  <si>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</si>
  <si>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</si>
  <si>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</si>
  <si>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</si>
  <si>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</si>
  <si>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</si>
  <si>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</si>
  <si>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</si>
  <si>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</si>
  <si>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</si>
  <si>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</si>
  <si>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</si>
  <si>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</si>
  <si>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</si>
  <si>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</si>
  <si>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</si>
  <si>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</si>
  <si>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</si>
  <si>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</si>
  <si>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</si>
  <si>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</si>
  <si>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</si>
  <si>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</si>
  <si>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</si>
  <si>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</si>
  <si>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</si>
  <si>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</si>
  <si>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</si>
  <si>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</si>
  <si>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</si>
  <si>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</si>
  <si>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</si>
  <si>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</si>
  <si>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</si>
  <si>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</si>
  <si>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</si>
  <si>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</si>
  <si>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</si>
  <si>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</si>
  <si>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</si>
  <si>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</si>
  <si>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</si>
  <si>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</si>
  <si>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</si>
  <si>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</si>
  <si>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</si>
  <si>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</si>
  <si>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</si>
  <si>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</si>
  <si>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</si>
  <si>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</si>
  <si>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</si>
  <si>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</si>
  <si>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</si>
  <si>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</si>
  <si>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</si>
  <si>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</si>
  <si>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</si>
  <si>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</si>
  <si>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</si>
  <si>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</si>
  <si>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</si>
  <si>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</si>
  <si>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</si>
  <si>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</si>
  <si>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</si>
  <si>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</si>
  <si>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</si>
  <si>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</si>
  <si>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</si>
  <si>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</si>
  <si>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</si>
  <si>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</si>
  <si>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</si>
  <si>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</si>
  <si>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</si>
  <si>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</si>
  <si>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</si>
  <si>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</si>
  <si>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</si>
  <si>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</si>
  <si>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</si>
  <si>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</si>
  <si>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</si>
  <si>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</si>
  <si>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</si>
  <si>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</si>
  <si>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</si>
  <si>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</si>
  <si>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</si>
  <si>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</si>
  <si>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</si>
  <si>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</si>
  <si>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</si>
  <si>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</si>
  <si>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</si>
  <si>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</si>
  <si>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</si>
  <si>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</si>
  <si>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</si>
  <si>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</si>
  <si>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</si>
  <si>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</si>
  <si>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</si>
  <si>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</si>
  <si>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</si>
  <si>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</si>
  <si>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</si>
  <si>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</si>
  <si>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</si>
  <si>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</si>
  <si>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</si>
  <si>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</si>
  <si>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</si>
  <si>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</si>
  <si>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</si>
  <si>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</si>
  <si>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</si>
  <si>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</si>
  <si>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</si>
  <si>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</si>
  <si>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</si>
  <si>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</si>
  <si>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</si>
  <si>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</si>
  <si>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</si>
  <si>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</si>
  <si>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</si>
  <si>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</si>
  <si>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</si>
  <si>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</si>
  <si>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</si>
  <si>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</si>
  <si>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</si>
  <si>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</si>
  <si>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</si>
  <si>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</si>
  <si>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</si>
  <si>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</si>
  <si>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</si>
  <si>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</si>
  <si>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</si>
  <si>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</si>
  <si>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</si>
  <si>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</si>
  <si>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</si>
  <si>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</si>
  <si>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</si>
  <si>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</si>
  <si>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</si>
  <si>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</si>
  <si>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</si>
  <si>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</si>
  <si>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</si>
  <si>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</si>
  <si>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</si>
  <si>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</si>
  <si>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</si>
  <si>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</si>
  <si>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</si>
  <si>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</si>
  <si>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</si>
  <si>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</si>
  <si>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</si>
  <si>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</si>
  <si>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</si>
  <si>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</si>
  <si>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</si>
  <si>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</si>
  <si>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</si>
  <si>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</si>
  <si>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</si>
  <si>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</si>
  <si>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</si>
  <si>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</si>
  <si>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</si>
  <si>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</si>
  <si>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</si>
  <si>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</si>
  <si>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</si>
  <si>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</si>
  <si>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</si>
  <si>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</si>
  <si>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</si>
  <si>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</si>
  <si>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</si>
  <si>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</si>
  <si>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</si>
  <si>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</si>
  <si>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</si>
  <si>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</si>
  <si>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</si>
  <si>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</si>
  <si>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</si>
  <si>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</si>
  <si>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</si>
  <si>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</si>
  <si>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</si>
  <si>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</si>
  <si>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</si>
  <si>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</si>
  <si>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</si>
  <si>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</si>
  <si>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</si>
  <si>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</si>
  <si>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</si>
  <si>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</si>
  <si>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</si>
  <si>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</si>
  <si>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</si>
  <si>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</si>
  <si>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</si>
  <si>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</si>
  <si>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</si>
  <si>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</si>
  <si>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</si>
  <si>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</si>
  <si>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</si>
  <si>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</si>
  <si>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</si>
  <si>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</si>
  <si>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</si>
  <si>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</si>
  <si>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</si>
  <si>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</si>
  <si>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</si>
  <si>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</si>
  <si>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</si>
  <si>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</si>
  <si>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</si>
  <si>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</si>
  <si>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</si>
  <si>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</si>
  <si>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</si>
  <si>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</si>
  <si>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</si>
  <si>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</si>
  <si>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</si>
  <si>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</si>
  <si>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</si>
  <si>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</si>
  <si>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</si>
  <si>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</si>
  <si>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</si>
  <si>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</si>
  <si>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</si>
  <si>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</si>
  <si>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</si>
  <si>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</si>
  <si>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</si>
  <si>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</si>
  <si>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</si>
  <si>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</si>
  <si>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</si>
  <si>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</si>
  <si>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</si>
  <si>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</si>
  <si>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</si>
  <si>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</si>
  <si>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</si>
  <si>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</si>
  <si>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</si>
  <si>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</si>
  <si>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</si>
  <si>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</si>
  <si>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</si>
  <si>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</si>
  <si>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</si>
  <si>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</si>
  <si>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</si>
  <si>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</si>
  <si>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</si>
  <si>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</si>
  <si>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</si>
  <si>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</si>
  <si>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</si>
  <si>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</si>
  <si>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</si>
  <si>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</si>
  <si>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</si>
  <si>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</si>
  <si>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</si>
  <si>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</si>
  <si>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</si>
  <si>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</si>
  <si>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</si>
  <si>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</si>
  <si>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</si>
  <si>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</si>
  <si>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</si>
  <si>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</si>
  <si>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</si>
  <si>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</si>
  <si>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</si>
  <si>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</si>
  <si>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</si>
  <si>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</si>
  <si>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</si>
  <si>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</si>
  <si>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</si>
  <si>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</si>
  <si>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</si>
  <si>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</si>
  <si>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</si>
  <si>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</si>
  <si>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</si>
  <si>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</si>
  <si>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</si>
  <si>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</si>
  <si>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</si>
  <si>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</si>
  <si>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</si>
  <si>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</si>
  <si>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</si>
  <si>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</si>
  <si>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</si>
  <si>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</si>
  <si>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</si>
  <si>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</si>
  <si>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</si>
  <si>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</si>
  <si>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</si>
  <si>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</si>
  <si>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</si>
  <si>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</si>
  <si>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</si>
  <si>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</si>
  <si>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</si>
  <si>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</si>
  <si>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</si>
  <si>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</si>
  <si>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</si>
  <si>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</si>
  <si>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</si>
  <si>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</si>
  <si>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</si>
  <si>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</si>
  <si>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</si>
  <si>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</si>
  <si>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</si>
  <si>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</si>
  <si>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</si>
  <si>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</si>
  <si>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</si>
  <si>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</si>
  <si>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</si>
  <si>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</si>
  <si>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</si>
  <si>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</si>
  <si>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</si>
  <si>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</si>
  <si>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</si>
  <si>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</si>
  <si>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</si>
  <si>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</si>
  <si>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</si>
  <si>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</si>
  <si>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</si>
  <si>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</si>
  <si>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</si>
  <si>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</si>
  <si>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</si>
  <si>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</si>
  <si>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</si>
  <si>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</si>
  <si>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</si>
  <si>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</si>
  <si>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</si>
  <si>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</si>
  <si>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</si>
  <si>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</si>
  <si>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</si>
  <si>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</si>
  <si>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</si>
  <si>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</si>
  <si>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</si>
  <si>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</si>
  <si>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</si>
  <si>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</si>
  <si>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</si>
  <si>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</si>
  <si>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</si>
  <si>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</si>
  <si>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</si>
  <si>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</si>
  <si>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</si>
  <si>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</si>
  <si>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</si>
  <si>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</si>
  <si>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</si>
  <si>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</si>
  <si>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</si>
  <si>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</si>
  <si>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</si>
  <si>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</si>
  <si>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</si>
  <si>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</si>
  <si>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</si>
  <si>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</si>
  <si>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</si>
  <si>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</si>
  <si>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</si>
  <si>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</si>
  <si>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</si>
  <si>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</si>
  <si>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</si>
  <si>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</si>
  <si>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</si>
  <si>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</si>
  <si>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</si>
  <si>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</si>
  <si>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</si>
  <si>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</si>
  <si>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</si>
  <si>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</si>
  <si>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</si>
  <si>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</si>
  <si>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</si>
  <si>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</si>
  <si>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</si>
  <si>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</si>
  <si>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</si>
  <si>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</si>
  <si>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</si>
  <si>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</si>
  <si>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</si>
  <si>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</si>
  <si>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</si>
  <si>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</si>
  <si>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</si>
  <si>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</si>
  <si>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</si>
  <si>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</si>
  <si>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</si>
  <si>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</si>
  <si>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</si>
  <si>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</si>
  <si>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</si>
  <si>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</si>
  <si>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</si>
  <si>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</si>
  <si>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</si>
  <si>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</si>
  <si>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</si>
  <si>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</si>
  <si>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</si>
  <si>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</si>
  <si>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</si>
  <si>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</si>
  <si>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</si>
  <si>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</si>
  <si>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</si>
  <si>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</si>
  <si>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</si>
  <si>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</si>
  <si>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</si>
  <si>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</si>
  <si>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</si>
  <si>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</si>
  <si>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</si>
  <si>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</si>
  <si>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</si>
  <si>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</si>
  <si>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</si>
  <si>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</si>
  <si>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</si>
  <si>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</si>
  <si>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</si>
  <si>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</si>
  <si>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</si>
  <si>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</si>
  <si>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</si>
  <si>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</si>
  <si>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</si>
  <si>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</si>
  <si>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</si>
  <si>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</si>
  <si>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</si>
  <si>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</si>
  <si>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</si>
  <si>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</si>
  <si>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</si>
  <si>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</si>
  <si>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</si>
  <si>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</si>
  <si>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</si>
  <si>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</si>
  <si>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</si>
  <si>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</si>
  <si>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</si>
  <si>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</si>
  <si>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</si>
  <si>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</si>
  <si>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</si>
  <si>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</si>
  <si>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</si>
  <si>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</si>
  <si>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</si>
  <si>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</si>
  <si>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</si>
  <si>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</si>
  <si>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</si>
  <si>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</si>
  <si>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</si>
  <si>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</si>
  <si>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</si>
  <si>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</si>
  <si>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</si>
  <si>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</si>
  <si>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</si>
  <si>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</si>
  <si>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</si>
  <si>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</si>
  <si>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</si>
  <si>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</si>
  <si>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</si>
  <si>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</si>
  <si>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</si>
  <si>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</si>
  <si>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</si>
  <si>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</si>
  <si>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</si>
  <si>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</si>
  <si>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</si>
  <si>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</si>
  <si>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</si>
  <si>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</si>
  <si>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</si>
  <si>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</si>
  <si>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</si>
  <si>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</si>
  <si>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</si>
  <si>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</si>
  <si>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</si>
  <si>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</si>
  <si>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</si>
  <si>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</si>
  <si>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</si>
  <si>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</si>
  <si>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</si>
  <si>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</si>
  <si>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</si>
  <si>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</si>
  <si>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</si>
  <si>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</si>
  <si>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</si>
  <si>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</si>
  <si>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</si>
  <si>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</si>
  <si>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</si>
  <si>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</si>
  <si>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</si>
  <si>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</si>
  <si>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</si>
  <si>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</si>
  <si>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</si>
  <si>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</si>
  <si>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</si>
  <si>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</si>
  <si>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</si>
  <si>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</si>
  <si>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</si>
  <si>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</si>
  <si>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</si>
  <si>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</si>
  <si>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</si>
  <si>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</si>
  <si>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</si>
  <si>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</si>
  <si>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</si>
  <si>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</si>
  <si>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</si>
  <si>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</si>
  <si>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</si>
  <si>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</si>
  <si>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</si>
  <si>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</si>
  <si>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</si>
  <si>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</si>
  <si>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</si>
  <si>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</si>
  <si>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</si>
  <si>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</si>
  <si>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</si>
  <si>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</si>
  <si>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</si>
  <si>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</si>
  <si>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</si>
  <si>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</si>
  <si>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</si>
  <si>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</si>
  <si>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</si>
  <si>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</si>
  <si>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</si>
  <si>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</si>
  <si>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</si>
  <si>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</si>
  <si>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</si>
  <si>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</si>
  <si>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</si>
  <si>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</si>
  <si>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</si>
  <si>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</si>
  <si>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</si>
  <si>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</si>
  <si>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</si>
  <si>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</si>
  <si>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</si>
  <si>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</si>
  <si>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</si>
  <si>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</si>
  <si>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</si>
  <si>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</si>
  <si>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</si>
  <si>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</si>
  <si>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</si>
  <si>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</si>
  <si>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</si>
  <si>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</si>
  <si>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</si>
  <si>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</si>
  <si>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</si>
  <si>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</si>
  <si>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</si>
  <si>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</si>
  <si>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</si>
  <si>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</si>
  <si>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</si>
  <si>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</si>
  <si>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</si>
  <si>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</si>
  <si>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</si>
  <si>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</si>
  <si>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</si>
  <si>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</si>
  <si>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</si>
  <si>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</si>
  <si>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</si>
  <si>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</si>
  <si>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</si>
  <si>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</si>
  <si>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</si>
  <si>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</si>
  <si>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</si>
  <si>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</si>
  <si>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</si>
  <si>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</si>
  <si>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</si>
  <si>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</si>
  <si>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</si>
  <si>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</si>
  <si>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</si>
  <si>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</si>
  <si>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</si>
  <si>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</si>
  <si>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</si>
  <si>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</si>
  <si>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</si>
  <si>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</si>
  <si>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</si>
  <si>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</si>
  <si>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</si>
  <si>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</si>
  <si>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</si>
  <si>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</si>
  <si>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</si>
  <si>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</si>
  <si>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</si>
  <si>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</si>
  <si>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</si>
  <si>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</si>
  <si>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</si>
  <si>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</si>
  <si>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</si>
  <si>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</si>
  <si>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</si>
  <si>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</si>
  <si>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</si>
  <si>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</si>
  <si>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</si>
  <si>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</si>
  <si>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</si>
  <si>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</si>
  <si>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</si>
  <si>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</si>
  <si>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</si>
  <si>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</si>
  <si>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</si>
  <si>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</si>
  <si>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</si>
  <si>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</si>
  <si>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</si>
  <si>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</si>
  <si>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</si>
  <si>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</si>
  <si>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</si>
  <si>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</si>
  <si>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</si>
  <si>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</si>
  <si>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</si>
  <si>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</si>
  <si>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</si>
  <si>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</si>
  <si>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</si>
  <si>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</si>
  <si>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</si>
  <si>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</si>
  <si>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</si>
  <si>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</si>
  <si>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</si>
  <si>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</si>
  <si>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</si>
  <si>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</si>
  <si>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</si>
  <si>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</si>
  <si>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</si>
  <si>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</si>
  <si>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</si>
  <si>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</si>
  <si>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</si>
  <si>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</si>
  <si>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</si>
  <si>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</si>
  <si>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</si>
  <si>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</si>
  <si>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</si>
  <si>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</si>
  <si>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</si>
  <si>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</si>
  <si>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</si>
  <si>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</si>
  <si>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</si>
  <si>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</si>
  <si>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</si>
  <si>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</si>
  <si>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</si>
  <si>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</si>
  <si>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</si>
  <si>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</si>
  <si>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</si>
  <si>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</si>
  <si>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</si>
  <si>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</si>
  <si>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</si>
  <si>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</si>
  <si>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</si>
  <si>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</si>
  <si>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</si>
  <si>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</si>
  <si>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</si>
  <si>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</si>
  <si>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</si>
  <si>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</si>
  <si>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</si>
  <si>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</si>
  <si>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</si>
  <si>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</si>
  <si>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</si>
  <si>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</si>
  <si>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</si>
  <si>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</si>
  <si>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</si>
  <si>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</si>
  <si>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</si>
  <si>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</si>
  <si>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</si>
  <si>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</si>
  <si>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</si>
  <si>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</si>
  <si>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</si>
  <si>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</si>
  <si>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</si>
  <si>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</si>
  <si>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</si>
  <si>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</si>
  <si>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</si>
  <si>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</si>
  <si>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</si>
  <si>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</si>
  <si>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</si>
  <si>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</si>
  <si>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</si>
  <si>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</si>
  <si>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</si>
  <si>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</si>
  <si>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</si>
  <si>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</si>
  <si>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</si>
  <si>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</si>
  <si>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</si>
  <si>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</si>
  <si>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</si>
  <si>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</si>
  <si>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</si>
  <si>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</si>
  <si>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</si>
  <si>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</si>
  <si>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</si>
  <si>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</si>
  <si>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</si>
  <si>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</si>
  <si>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</si>
  <si>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</si>
  <si>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</si>
  <si>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</si>
  <si>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</si>
  <si>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</si>
  <si>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</si>
  <si>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</si>
  <si>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</si>
  <si>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</si>
  <si>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</si>
  <si>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</si>
  <si>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</si>
  <si>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</si>
  <si>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</si>
  <si>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</si>
  <si>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</si>
  <si>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</si>
  <si>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</si>
  <si>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</si>
  <si>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</si>
  <si>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</si>
  <si>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</si>
  <si>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</si>
  <si>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</si>
  <si>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</si>
  <si>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</si>
  <si>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</si>
  <si>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</si>
  <si>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</si>
  <si>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</si>
  <si>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</si>
  <si>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</si>
  <si>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</si>
  <si>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</si>
  <si>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</si>
  <si>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</si>
  <si>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</si>
  <si>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</si>
  <si>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</si>
  <si>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</si>
  <si>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</si>
  <si>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</si>
  <si>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</si>
  <si>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</si>
  <si>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</si>
  <si>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</si>
  <si>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</si>
  <si>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</si>
  <si>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</si>
  <si>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</si>
  <si>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</si>
  <si>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</si>
  <si>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</si>
  <si>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</si>
  <si>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</si>
  <si>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</si>
  <si>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</si>
  <si>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</si>
  <si>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</si>
  <si>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</si>
  <si>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</si>
  <si>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</si>
  <si>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</si>
  <si>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</si>
  <si>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</si>
  <si>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</si>
  <si>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</si>
  <si>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</si>
  <si>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</si>
  <si>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</si>
  <si>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</si>
  <si>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</si>
  <si>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</si>
  <si>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</si>
  <si>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</si>
  <si>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</si>
  <si>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</si>
  <si>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</si>
  <si>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</si>
  <si>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</si>
  <si>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</si>
  <si>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</si>
  <si>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</si>
  <si>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</si>
  <si>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</si>
  <si>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</si>
  <si>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</si>
  <si>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</si>
  <si>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</si>
  <si>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</si>
  <si>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</si>
  <si>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</si>
  <si>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</si>
  <si>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</si>
  <si>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</si>
  <si>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</si>
  <si>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</si>
  <si>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</si>
  <si>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</si>
  <si>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</si>
  <si>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</si>
  <si>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</si>
  <si>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</si>
  <si>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</si>
  <si>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</si>
  <si>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</si>
  <si>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</si>
  <si>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</si>
  <si>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</si>
  <si>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</si>
  <si>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</si>
  <si>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</si>
  <si>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</si>
  <si>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</si>
  <si>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</si>
  <si>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</si>
  <si>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</si>
  <si>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</si>
  <si>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</si>
  <si>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</si>
  <si>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</si>
  <si>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</si>
  <si>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</si>
  <si>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</si>
  <si>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</si>
  <si>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</si>
  <si>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</si>
  <si>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</si>
  <si>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</si>
  <si>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</si>
  <si>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</si>
  <si>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</si>
  <si>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</si>
  <si>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</si>
  <si>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</si>
  <si>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</si>
  <si>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</si>
  <si>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</si>
  <si>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</si>
  <si>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</si>
  <si>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</si>
  <si>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</si>
  <si>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</si>
  <si>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</si>
  <si>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</si>
  <si>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</si>
  <si>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</si>
  <si>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</si>
  <si>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</si>
  <si>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</si>
  <si>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</si>
  <si>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</si>
  <si>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</si>
  <si>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</si>
  <si>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</si>
  <si>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</si>
  <si>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</si>
  <si>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</si>
  <si>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</si>
  <si>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</si>
  <si>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</si>
  <si>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</si>
  <si>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</si>
  <si>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</si>
  <si>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</si>
  <si>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</si>
  <si>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</si>
  <si>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</si>
  <si>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</si>
  <si>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</si>
  <si>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</si>
  <si>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</si>
  <si>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</si>
  <si>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</si>
  <si>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</si>
  <si>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</si>
  <si>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</si>
  <si>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</si>
  <si>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</si>
  <si>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</si>
  <si>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</si>
  <si>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</si>
  <si>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</si>
  <si>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</si>
  <si>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</si>
  <si>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</si>
  <si>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</si>
  <si>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</si>
  <si>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</si>
  <si>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</si>
  <si>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</si>
  <si>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</si>
  <si>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</si>
  <si>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</si>
  <si>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</si>
  <si>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</si>
  <si>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</si>
  <si>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</si>
  <si>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</si>
  <si>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</si>
  <si>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</si>
  <si>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</si>
  <si>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</si>
  <si>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</si>
  <si>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</si>
  <si>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</si>
  <si>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</si>
  <si>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</si>
  <si>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</si>
  <si>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</si>
  <si>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</si>
  <si>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</si>
  <si>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</si>
  <si>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</si>
  <si>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</si>
  <si>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</si>
  <si>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</si>
  <si>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</si>
  <si>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</si>
  <si>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</si>
  <si>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</si>
  <si>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</si>
  <si>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</si>
  <si>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</si>
  <si>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</si>
  <si>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</si>
  <si>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</si>
  <si>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</si>
  <si>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</si>
  <si>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</si>
  <si>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</si>
  <si>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</si>
  <si>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</si>
  <si>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</si>
  <si>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</si>
  <si>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</si>
  <si>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</si>
  <si>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</si>
  <si>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</si>
  <si>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</si>
  <si>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</si>
  <si>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</si>
  <si>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</si>
  <si>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</si>
  <si>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</si>
  <si>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</si>
  <si>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</si>
  <si>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</si>
  <si>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</si>
  <si>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</si>
  <si>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</si>
  <si>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</si>
  <si>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</si>
  <si>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</si>
  <si>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</si>
  <si>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</si>
  <si>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</si>
  <si>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</si>
  <si>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</si>
  <si>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</si>
  <si>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</si>
  <si>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</si>
  <si>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</si>
  <si>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</si>
  <si>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</si>
  <si>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</si>
  <si>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</si>
  <si>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</si>
  <si>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</si>
  <si>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</si>
  <si>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</si>
  <si>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</si>
  <si>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</si>
  <si>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</si>
  <si>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</si>
  <si>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</si>
  <si>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</si>
  <si>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</si>
  <si>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</si>
  <si>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</si>
  <si>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</si>
  <si>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</si>
  <si>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</si>
  <si>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</si>
  <si>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</si>
  <si>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</si>
  <si>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</si>
  <si>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</si>
  <si>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</si>
  <si>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</si>
  <si>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</si>
  <si>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</si>
  <si>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</si>
  <si>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</si>
  <si>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</si>
  <si>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</si>
  <si>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</si>
  <si>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</si>
  <si>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</si>
  <si>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</si>
  <si>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</si>
  <si>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</si>
  <si>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</si>
  <si>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</si>
  <si>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</si>
  <si>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</si>
  <si>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</si>
  <si>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</si>
  <si>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</si>
  <si>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</si>
  <si>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</si>
  <si>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</si>
  <si>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</si>
  <si>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</si>
  <si>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</si>
  <si>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</si>
  <si>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</si>
  <si>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</si>
  <si>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</si>
  <si>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</si>
  <si>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</si>
  <si>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</si>
  <si>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</si>
  <si>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</si>
  <si>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</si>
  <si>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</si>
  <si>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</si>
  <si>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</si>
  <si>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</si>
  <si>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</si>
  <si>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</si>
  <si>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</si>
  <si>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</si>
  <si>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</si>
  <si>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</si>
  <si>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</si>
  <si>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</si>
  <si>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</si>
  <si>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</si>
  <si>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</si>
  <si>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</si>
  <si>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</si>
  <si>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</si>
  <si>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</si>
  <si>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</si>
  <si>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</si>
  <si>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</si>
  <si>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</si>
  <si>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</si>
  <si>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</si>
  <si>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</si>
  <si>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</si>
  <si>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</si>
  <si>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</si>
  <si>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</si>
  <si>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</si>
  <si>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</si>
  <si>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</si>
  <si>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</si>
  <si>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</si>
  <si>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</si>
  <si>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</si>
  <si>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</si>
  <si>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</si>
  <si>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</si>
  <si>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</si>
  <si>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</si>
  <si>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</si>
  <si>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</si>
  <si>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</si>
  <si>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</si>
  <si>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</si>
  <si>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</si>
  <si>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</si>
  <si>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</si>
  <si>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</si>
  <si>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</si>
  <si>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</si>
  <si>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</si>
  <si>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</si>
  <si>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</si>
  <si>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</si>
  <si>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</si>
  <si>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</si>
  <si>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</si>
  <si>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</si>
  <si>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</si>
  <si>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</si>
  <si>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</si>
  <si>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</si>
  <si>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</si>
  <si>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</si>
  <si>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</si>
  <si>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</si>
  <si>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</si>
  <si>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</si>
  <si>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</si>
  <si>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</si>
  <si>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</si>
  <si>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</si>
  <si>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</si>
  <si>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</si>
  <si>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</si>
  <si>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</si>
  <si>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</si>
  <si>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</si>
  <si>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</si>
  <si>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</si>
  <si>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</si>
  <si>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</si>
  <si>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</si>
  <si>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</si>
  <si>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</si>
  <si>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</si>
  <si>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</si>
  <si>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</si>
  <si>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</si>
  <si>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</si>
  <si>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</si>
  <si>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</si>
  <si>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</si>
  <si>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</si>
  <si>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</si>
  <si>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</si>
  <si>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</si>
  <si>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</si>
  <si>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</si>
  <si>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</si>
  <si>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</si>
  <si>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</si>
  <si>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</si>
  <si>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</si>
  <si>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</si>
  <si>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</si>
  <si>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</si>
  <si>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</si>
  <si>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</si>
  <si>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</si>
  <si>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</si>
  <si>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</si>
  <si>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</si>
  <si>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</si>
  <si>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</si>
  <si>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</si>
  <si>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</si>
  <si>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</si>
  <si>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</si>
  <si>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</si>
  <si>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</si>
  <si>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</si>
  <si>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</si>
  <si>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</si>
  <si>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</si>
  <si>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</si>
  <si>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</si>
  <si>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</si>
  <si>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</si>
  <si>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</si>
  <si>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</si>
  <si>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</si>
  <si>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</si>
  <si>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</si>
  <si>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</si>
  <si>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</si>
  <si>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</si>
  <si>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</si>
  <si>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</si>
  <si>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</si>
  <si>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</si>
  <si>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</si>
  <si>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</si>
  <si>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</si>
  <si>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</si>
  <si>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</si>
  <si>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</si>
  <si>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</si>
  <si>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</si>
  <si>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</si>
  <si>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</si>
  <si>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</si>
  <si>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</si>
  <si>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</si>
  <si>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</si>
  <si>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</si>
  <si>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</si>
  <si>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</si>
  <si>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</si>
  <si>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</si>
  <si>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</si>
  <si>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</si>
  <si>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</si>
  <si>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</si>
  <si>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</si>
  <si>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</si>
  <si>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</si>
  <si>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</si>
  <si>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</si>
  <si>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</si>
  <si>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</si>
  <si>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</si>
  <si>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</si>
  <si>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</si>
  <si>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</si>
  <si>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</si>
  <si>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</si>
  <si>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</si>
  <si>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</si>
  <si>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</si>
  <si>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</si>
  <si>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</si>
  <si>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</si>
  <si>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</si>
  <si>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</si>
  <si>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</si>
  <si>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</si>
  <si>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</si>
  <si>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</si>
  <si>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</si>
  <si>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</si>
  <si>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</si>
  <si>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</si>
  <si>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</si>
  <si>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</si>
  <si>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</si>
  <si>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</si>
  <si>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</si>
  <si>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</si>
  <si>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</si>
  <si>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</si>
  <si>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</si>
  <si>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</si>
  <si>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</si>
  <si>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</si>
  <si>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</si>
  <si>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</si>
  <si>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</si>
  <si>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</si>
  <si>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</si>
  <si>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</si>
  <si>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</si>
  <si>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</si>
  <si>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</si>
  <si>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</si>
  <si>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</si>
  <si>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</si>
  <si>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</si>
  <si>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</si>
  <si>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</si>
  <si>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</si>
  <si>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</si>
  <si>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</si>
  <si>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</si>
  <si>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</si>
  <si>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</si>
  <si>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</si>
  <si>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</si>
  <si>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</si>
  <si>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</si>
  <si>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</si>
  <si>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</si>
  <si>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</si>
  <si>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</si>
  <si>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</si>
  <si>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</si>
  <si>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</si>
  <si>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</si>
  <si>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</si>
  <si>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</si>
  <si>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</si>
  <si>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</si>
  <si>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</si>
  <si>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</si>
  <si>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</si>
  <si>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</si>
  <si>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</si>
  <si>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</si>
  <si>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</si>
  <si>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</si>
  <si>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</si>
  <si>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</si>
  <si>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</si>
  <si>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</si>
  <si>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</si>
  <si>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</si>
  <si>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</si>
  <si>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</si>
  <si>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</si>
  <si>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</si>
  <si>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</si>
  <si>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</si>
  <si>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</si>
  <si>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</si>
  <si>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</si>
  <si>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</si>
  <si>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</si>
  <si>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</si>
  <si>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</si>
  <si>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</si>
  <si>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</si>
  <si>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</si>
  <si>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</si>
  <si>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</si>
  <si>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</si>
  <si>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</si>
  <si>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</si>
  <si>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</si>
  <si>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</si>
  <si>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</si>
  <si>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</si>
  <si>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</si>
  <si>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</si>
  <si>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</si>
  <si>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</si>
  <si>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</si>
  <si>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</si>
  <si>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</si>
  <si>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</si>
  <si>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</si>
  <si>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</si>
  <si>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</si>
  <si>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</si>
  <si>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</si>
  <si>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</si>
  <si>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</si>
  <si>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</si>
  <si>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</si>
  <si>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</si>
  <si>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</si>
  <si>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</si>
  <si>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</si>
  <si>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</si>
  <si>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</si>
  <si>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</si>
  <si>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</si>
  <si>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</si>
  <si>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</si>
  <si>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</si>
  <si>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</si>
  <si>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</si>
  <si>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</si>
  <si>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</si>
  <si>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</si>
  <si>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</si>
  <si>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</si>
  <si>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</si>
  <si>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</si>
  <si>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</si>
  <si>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</si>
  <si>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</si>
  <si>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</si>
  <si>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</si>
  <si>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</si>
  <si>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</si>
  <si>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</si>
  <si>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</si>
  <si>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</si>
  <si>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</si>
  <si>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</si>
  <si>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</si>
  <si>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</si>
  <si>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</si>
  <si>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</si>
  <si>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</si>
  <si>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</si>
  <si>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</si>
  <si>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</si>
  <si>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</si>
  <si>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</si>
  <si>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</si>
  <si>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</si>
  <si>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</si>
  <si>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</si>
  <si>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</si>
  <si>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</si>
  <si>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</si>
  <si>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</si>
  <si>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</si>
  <si>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</si>
  <si>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</si>
  <si>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</si>
  <si>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</si>
  <si>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</si>
  <si>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</si>
  <si>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</si>
  <si>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</si>
  <si>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</si>
  <si>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</si>
  <si>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</si>
  <si>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</si>
  <si>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</si>
  <si>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</si>
  <si>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</si>
  <si>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</si>
  <si>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</si>
  <si>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</si>
  <si>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</si>
  <si>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</si>
  <si>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</si>
  <si>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</si>
  <si>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</si>
  <si>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</si>
  <si>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</si>
  <si>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</si>
  <si>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</si>
  <si>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</si>
  <si>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</si>
  <si>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</si>
  <si>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</si>
  <si>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</si>
  <si>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</si>
  <si>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</si>
  <si>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</si>
  <si>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</si>
  <si>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</si>
  <si>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</si>
  <si>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</si>
  <si>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</si>
  <si>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</si>
  <si>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</si>
  <si>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</si>
  <si>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</si>
  <si>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</si>
  <si>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</si>
  <si>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</si>
  <si>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</si>
  <si>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</si>
  <si>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</si>
  <si>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</si>
  <si>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</si>
  <si>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</si>
  <si>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</si>
  <si>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</si>
  <si>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</si>
  <si>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</si>
  <si>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</si>
  <si>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</si>
  <si>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</si>
  <si>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</si>
  <si>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</si>
  <si>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</si>
  <si>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</si>
  <si>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</si>
  <si>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</si>
  <si>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</si>
  <si>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</si>
  <si>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</si>
  <si>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</si>
  <si>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</si>
  <si>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</si>
  <si>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</si>
  <si>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</si>
  <si>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</si>
  <si>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</si>
  <si>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</si>
  <si>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</si>
  <si>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</si>
  <si>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</si>
  <si>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</si>
  <si>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</si>
  <si>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</si>
  <si>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</si>
  <si>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</si>
  <si>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</si>
  <si>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</si>
  <si>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</si>
  <si>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</si>
  <si>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</si>
  <si>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</si>
  <si>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</si>
  <si>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</si>
  <si>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</si>
  <si>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</si>
  <si>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</si>
  <si>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</si>
  <si>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</si>
  <si>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</si>
  <si>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</si>
  <si>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</si>
  <si>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</si>
  <si>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</si>
  <si>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</si>
  <si>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</si>
  <si>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</si>
  <si>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</si>
  <si>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</si>
  <si>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</si>
  <si>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</si>
  <si>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</si>
  <si>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</si>
  <si>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</si>
  <si>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</si>
  <si>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</si>
  <si>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</si>
  <si>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</si>
  <si>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</si>
  <si>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</si>
  <si>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</si>
  <si>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</si>
  <si>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</si>
  <si>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</si>
  <si>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</si>
  <si>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</si>
  <si>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</si>
  <si>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</si>
  <si>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</si>
  <si>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</si>
  <si>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</si>
  <si>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</si>
  <si>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</si>
  <si>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</si>
  <si>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</si>
  <si>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</si>
  <si>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</si>
  <si>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</si>
  <si>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</si>
  <si>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</si>
  <si>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</si>
  <si>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</si>
  <si>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</si>
  <si>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</si>
  <si>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</si>
  <si>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</si>
  <si>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</si>
  <si>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</si>
  <si>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</si>
  <si>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</si>
  <si>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</si>
  <si>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</si>
  <si>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</si>
  <si>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</si>
  <si>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</si>
  <si>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</si>
  <si>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</si>
  <si>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</si>
  <si>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</si>
  <si>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</si>
  <si>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</si>
  <si>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</si>
  <si>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</si>
  <si>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</si>
  <si>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</si>
  <si>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</si>
  <si>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</si>
  <si>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</si>
  <si>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</si>
  <si>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</si>
  <si>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</si>
  <si>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</si>
  <si>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</si>
  <si>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</si>
  <si>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</si>
  <si>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</si>
  <si>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</si>
  <si>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</si>
  <si>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</si>
  <si>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</si>
  <si>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</si>
  <si>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</si>
  <si>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</si>
  <si>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</si>
  <si>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</si>
  <si>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</si>
  <si>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</si>
  <si>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</si>
  <si>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</si>
  <si>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</si>
  <si>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</si>
  <si>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</si>
  <si>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</si>
  <si>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</si>
  <si>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</si>
  <si>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</si>
  <si>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</si>
  <si>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</si>
  <si>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</si>
  <si>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</si>
  <si>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</si>
  <si>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</si>
  <si>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</si>
  <si>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</si>
  <si>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</si>
  <si>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</si>
  <si>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</si>
  <si>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</si>
  <si>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</si>
  <si>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</si>
  <si>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</si>
  <si>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</si>
  <si>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</si>
  <si>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</si>
  <si>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</si>
  <si>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</si>
  <si>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</si>
  <si>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</si>
  <si>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</si>
  <si>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</si>
  <si>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</si>
  <si>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</si>
  <si>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</si>
  <si>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</si>
  <si>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</si>
  <si>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</si>
  <si>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</si>
  <si>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</si>
  <si>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</si>
  <si>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</si>
  <si>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</si>
  <si>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</si>
  <si>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</si>
  <si>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</si>
  <si>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</si>
  <si>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</si>
  <si>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</si>
  <si>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</si>
  <si>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</si>
  <si>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</si>
  <si>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</si>
  <si>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</si>
  <si>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</si>
  <si>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</si>
  <si>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</si>
  <si>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</si>
  <si>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</si>
  <si>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</si>
  <si>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</si>
  <si>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</si>
  <si>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</si>
  <si>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</si>
  <si>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</si>
  <si>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</si>
  <si>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</si>
  <si>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</si>
  <si>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</si>
  <si>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</si>
  <si>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</si>
  <si>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</si>
  <si>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</si>
  <si>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</si>
  <si>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</si>
  <si>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</si>
  <si>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</si>
  <si>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</si>
  <si>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</si>
  <si>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</si>
  <si>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</si>
  <si>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</si>
  <si>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</si>
  <si>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</si>
  <si>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</si>
  <si>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</si>
  <si>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</si>
  <si>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</si>
  <si>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</si>
  <si>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</si>
  <si>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</si>
  <si>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</si>
  <si>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</si>
  <si>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</si>
  <si>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</si>
  <si>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</si>
  <si>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</si>
  <si>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</si>
  <si>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</si>
  <si>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</si>
  <si>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</si>
  <si>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</si>
  <si>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</si>
  <si>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</si>
  <si>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</si>
  <si>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</si>
  <si>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</si>
  <si>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</si>
  <si>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</si>
  <si>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</si>
  <si>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</si>
  <si>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</si>
  <si>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</si>
  <si>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</si>
  <si>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</si>
  <si>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</si>
  <si>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</si>
  <si>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</si>
  <si>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</si>
  <si>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</si>
  <si>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</si>
  <si>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</si>
  <si>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</si>
  <si>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</si>
  <si>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</si>
  <si>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</si>
  <si>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</si>
  <si>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</si>
  <si>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</si>
  <si>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</si>
  <si>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</si>
  <si>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</si>
  <si>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</si>
  <si>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</si>
  <si>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</si>
  <si>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</si>
  <si>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</si>
  <si>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</si>
  <si>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</si>
  <si>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</si>
  <si>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</si>
  <si>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</si>
  <si>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</si>
  <si>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</si>
  <si>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</si>
  <si>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</si>
  <si>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</si>
  <si>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</si>
  <si>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</si>
  <si>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</si>
  <si>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</si>
  <si>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</si>
  <si>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</si>
  <si>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</si>
  <si>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</si>
  <si>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</si>
  <si>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</si>
  <si>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</si>
  <si>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</si>
  <si>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</si>
  <si>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</si>
  <si>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</si>
  <si>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</si>
  <si>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</si>
  <si>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</si>
  <si>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</si>
  <si>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</si>
  <si>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</si>
  <si>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</si>
  <si>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</si>
  <si>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</si>
  <si>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</si>
  <si>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</si>
  <si>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</si>
  <si>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</si>
  <si>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</si>
  <si>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</si>
  <si>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</si>
  <si>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</si>
  <si>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</si>
  <si>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</si>
  <si>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</si>
  <si>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</si>
  <si>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</si>
  <si>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</si>
  <si>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</si>
  <si>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</si>
  <si>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</si>
  <si>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</si>
  <si>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</si>
  <si>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</si>
  <si>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</si>
  <si>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</si>
  <si>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</si>
  <si>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</si>
  <si>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</si>
  <si>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</si>
  <si>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</si>
  <si>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</si>
  <si>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</si>
  <si>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</si>
  <si>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</si>
  <si>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</si>
  <si>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</si>
  <si>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</si>
  <si>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</si>
  <si>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</si>
  <si>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</si>
  <si>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</si>
  <si>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</si>
  <si>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</si>
  <si>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</si>
  <si>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</si>
  <si>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</si>
  <si>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</si>
  <si>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</si>
  <si>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</si>
  <si>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</si>
  <si>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</si>
  <si>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</si>
  <si>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</si>
  <si>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</si>
  <si>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</si>
  <si>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</si>
  <si>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</si>
  <si>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</si>
  <si>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</si>
  <si>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</si>
  <si>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</si>
  <si>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</si>
  <si>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</si>
  <si>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</si>
  <si>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</si>
  <si>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</si>
  <si>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</si>
  <si>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</si>
  <si>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</si>
  <si>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</si>
  <si>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</si>
  <si>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</si>
  <si>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</si>
  <si>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</si>
  <si>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</si>
  <si>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</si>
  <si>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</si>
  <si>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</si>
  <si>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</si>
  <si>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</si>
  <si>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</si>
  <si>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</si>
  <si>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</si>
  <si>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</si>
  <si>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</si>
  <si>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</si>
  <si>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</si>
  <si>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</si>
  <si>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</si>
  <si>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</si>
  <si>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</si>
  <si>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</si>
  <si>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</si>
  <si>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</si>
  <si>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</si>
  <si>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</si>
  <si>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</si>
  <si>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</si>
  <si>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</si>
  <si>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</si>
  <si>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</si>
  <si>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</si>
  <si>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</si>
  <si>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</si>
  <si>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</si>
  <si>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</si>
  <si>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</si>
  <si>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</si>
  <si>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</si>
  <si>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</si>
  <si>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</si>
  <si>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</si>
  <si>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</si>
  <si>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</si>
  <si>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</si>
  <si>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</si>
  <si>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</si>
  <si>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</si>
  <si>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</si>
  <si>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</si>
  <si>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</si>
  <si>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</si>
  <si>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</si>
  <si>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</si>
  <si>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</si>
  <si>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</si>
  <si>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</si>
  <si>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</si>
  <si>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</si>
  <si>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</si>
  <si>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</si>
  <si>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</si>
  <si>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</si>
  <si>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</si>
  <si>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</si>
  <si>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</si>
  <si>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</si>
  <si>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</si>
  <si>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</si>
  <si>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</si>
  <si>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</si>
  <si>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</si>
  <si>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</si>
  <si>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</si>
  <si>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</si>
  <si>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</si>
  <si>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</si>
  <si>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</si>
  <si>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</si>
  <si>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</si>
  <si>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</si>
  <si>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</si>
  <si>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</si>
  <si>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</si>
  <si>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</si>
  <si>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</si>
  <si>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</si>
  <si>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</si>
  <si>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</si>
  <si>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</si>
  <si>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</si>
  <si>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</si>
  <si>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</si>
  <si>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</si>
  <si>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</si>
  <si>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</si>
  <si>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</si>
  <si>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</si>
  <si>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</si>
  <si>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</si>
  <si>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</si>
  <si>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</si>
  <si>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</si>
  <si>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</si>
  <si>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</si>
  <si>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</si>
  <si>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</si>
  <si>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</si>
  <si>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</si>
  <si>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</si>
  <si>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</si>
  <si>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</si>
  <si>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</si>
  <si>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</si>
  <si>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</si>
  <si>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</si>
  <si>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</si>
  <si>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</si>
  <si>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</si>
  <si>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</si>
  <si>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</si>
  <si>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</si>
  <si>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</si>
  <si>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</si>
  <si>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</si>
  <si>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</si>
  <si>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</si>
  <si>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</si>
  <si>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</si>
  <si>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</si>
  <si>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</si>
  <si>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</si>
  <si>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</si>
  <si>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</si>
  <si>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</si>
  <si>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</si>
  <si>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</si>
  <si>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</si>
  <si>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</si>
  <si>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</si>
  <si>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</si>
  <si>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</si>
  <si>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</si>
  <si>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</si>
  <si>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</si>
  <si>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</si>
  <si>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</si>
  <si>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</si>
  <si>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</si>
  <si>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</si>
  <si>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</si>
  <si>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</si>
  <si>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</si>
  <si>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</si>
  <si>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</si>
  <si>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</si>
  <si>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</si>
  <si>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</si>
  <si>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</si>
  <si>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</si>
  <si>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</si>
  <si>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</si>
  <si>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</si>
  <si>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</si>
  <si>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</si>
  <si>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</si>
  <si>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</si>
  <si>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</si>
  <si>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</si>
  <si>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</si>
  <si>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</si>
  <si>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</si>
  <si>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</si>
  <si>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</si>
  <si>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</si>
  <si>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</si>
  <si>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</si>
  <si>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</si>
  <si>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</si>
  <si>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</si>
  <si>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</si>
  <si>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</si>
  <si>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</si>
  <si>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</si>
  <si>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</si>
  <si>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</si>
  <si>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</si>
  <si>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</si>
  <si>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</si>
  <si>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</si>
  <si>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</si>
  <si>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</si>
  <si>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</si>
  <si>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</si>
  <si>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</si>
  <si>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</si>
  <si>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</si>
  <si>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</si>
  <si>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</si>
  <si>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</si>
  <si>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</si>
  <si>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</si>
  <si>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</si>
  <si>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</si>
  <si>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</si>
  <si>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</si>
  <si>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</si>
  <si>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</si>
  <si>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</si>
  <si>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</si>
  <si>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</si>
  <si>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</si>
  <si>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</si>
  <si>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</si>
  <si>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</si>
  <si>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</si>
  <si>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</si>
  <si>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</si>
  <si>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</si>
  <si>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</si>
  <si>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</si>
  <si>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</si>
  <si>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</si>
  <si>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</si>
  <si>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</si>
  <si>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</si>
  <si>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</si>
  <si>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</si>
  <si>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</si>
  <si>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</si>
  <si>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</si>
  <si>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</si>
  <si>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</si>
  <si>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</si>
  <si>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</si>
  <si>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</si>
  <si>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</si>
  <si>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</si>
  <si>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</si>
  <si>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</si>
  <si>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</si>
  <si>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</si>
  <si>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</si>
  <si>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</si>
  <si>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</si>
  <si>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</si>
  <si>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</si>
  <si>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</si>
  <si>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</si>
  <si>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</si>
  <si>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</si>
  <si>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</si>
  <si>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</si>
  <si>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</si>
  <si>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</si>
  <si>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</si>
  <si>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</si>
  <si>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</si>
  <si>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</si>
  <si>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</si>
  <si>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</si>
  <si>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</si>
  <si>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</si>
  <si>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</si>
  <si>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</si>
  <si>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</si>
  <si>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</si>
  <si>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</si>
  <si>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</si>
  <si>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</si>
  <si>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</si>
  <si>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</si>
  <si>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</si>
  <si>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</si>
  <si>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</si>
  <si>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</si>
  <si>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</si>
  <si>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</si>
  <si>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</si>
  <si>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</si>
  <si>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</si>
  <si>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</si>
  <si>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</si>
  <si>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</si>
  <si>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</si>
  <si>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</si>
  <si>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</si>
  <si>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</si>
  <si>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</si>
  <si>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</si>
  <si>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</si>
  <si>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</si>
  <si>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</si>
  <si>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</si>
  <si>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</si>
  <si>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</si>
  <si>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</si>
  <si>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</si>
  <si>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</si>
  <si>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</si>
  <si>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</si>
  <si>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</si>
  <si>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</si>
  <si>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</si>
  <si>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</si>
  <si>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</si>
  <si>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</si>
  <si>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</si>
  <si>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</si>
  <si>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</si>
  <si>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</si>
  <si>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</si>
  <si>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</si>
  <si>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</si>
  <si>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</si>
  <si>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</si>
  <si>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</si>
  <si>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</si>
  <si>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</si>
  <si>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</si>
  <si>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</si>
  <si>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</si>
  <si>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</si>
  <si>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</si>
  <si>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</si>
  <si>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</si>
  <si>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</si>
  <si>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</si>
  <si>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</si>
  <si>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</si>
  <si>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</si>
  <si>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</si>
  <si>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</si>
  <si>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</si>
  <si>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</si>
  <si>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</si>
  <si>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</si>
  <si>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</si>
  <si>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</si>
  <si>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</si>
  <si>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</si>
  <si>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</si>
  <si>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</si>
  <si>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</si>
  <si>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</si>
  <si>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</si>
  <si>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</si>
  <si>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</si>
  <si>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</si>
  <si>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</si>
  <si>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</si>
  <si>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</si>
  <si>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</si>
  <si>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</si>
  <si>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</si>
  <si>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</si>
  <si>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</si>
  <si>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</si>
  <si>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</si>
  <si>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</si>
  <si>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</si>
  <si>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</si>
  <si>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</si>
  <si>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</si>
  <si>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</si>
  <si>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</si>
  <si>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</si>
  <si>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</si>
  <si>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</si>
  <si>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</si>
  <si>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</si>
  <si>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</si>
  <si>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</si>
  <si>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</si>
  <si>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</si>
  <si>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</si>
  <si>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</si>
  <si>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</si>
  <si>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</si>
  <si>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</si>
  <si>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</si>
  <si>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</si>
  <si>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</si>
  <si>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</si>
  <si>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</si>
  <si>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</si>
  <si>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</si>
  <si>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</si>
  <si>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</si>
  <si>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</si>
  <si>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</si>
  <si>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</si>
  <si>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</si>
  <si>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</si>
  <si>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</si>
  <si>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</si>
  <si>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</si>
  <si>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</si>
  <si>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</si>
  <si>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</si>
  <si>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</si>
  <si>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</si>
  <si>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</si>
  <si>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</si>
  <si>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</si>
  <si>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</si>
  <si>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</si>
  <si>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</si>
  <si>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</si>
  <si>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</si>
  <si>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</si>
  <si>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</si>
  <si>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</si>
  <si>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</si>
  <si>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</si>
  <si>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</si>
  <si>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</si>
  <si>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</si>
  <si>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</si>
  <si>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</si>
  <si>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</si>
  <si>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</si>
  <si>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</si>
  <si>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</si>
  <si>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</si>
  <si>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</si>
  <si>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</si>
  <si>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</si>
  <si>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</si>
  <si>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</si>
  <si>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</si>
  <si>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</si>
  <si>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</si>
  <si>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</si>
  <si>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</si>
  <si>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</si>
  <si>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</si>
  <si>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</si>
  <si>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</si>
  <si>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</si>
  <si>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</si>
  <si>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</si>
  <si>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</si>
  <si>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</si>
  <si>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</si>
  <si>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</si>
  <si>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</si>
  <si>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</si>
  <si>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</si>
  <si>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</si>
  <si>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</si>
  <si>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</si>
  <si>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</si>
  <si>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</si>
  <si>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</si>
  <si>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</si>
  <si>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</si>
  <si>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</si>
  <si>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</si>
  <si>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</si>
  <si>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</si>
  <si>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</si>
  <si>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</si>
  <si>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</si>
  <si>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</si>
  <si>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</si>
  <si>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</si>
  <si>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</si>
  <si>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</si>
  <si>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</si>
  <si>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</si>
  <si>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</si>
  <si>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</si>
  <si>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</si>
  <si>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</si>
  <si>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</si>
  <si>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</si>
  <si>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</si>
  <si>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</si>
  <si>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</si>
  <si>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</si>
  <si>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</si>
  <si>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</si>
  <si>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</si>
  <si>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</si>
  <si>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</si>
  <si>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</si>
  <si>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</si>
  <si>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</si>
  <si>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</si>
  <si>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</si>
  <si>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</si>
  <si>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</si>
  <si>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</si>
  <si>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</si>
  <si>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</si>
  <si>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</si>
  <si>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</si>
  <si>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</si>
  <si>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</si>
  <si>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</si>
  <si>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</si>
  <si>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</si>
  <si>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</si>
  <si>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</si>
  <si>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</si>
  <si>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</si>
  <si>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</si>
  <si>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</si>
  <si>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</si>
  <si>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</si>
  <si>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</si>
  <si>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</si>
  <si>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</si>
  <si>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</si>
  <si>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</si>
  <si>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</si>
  <si>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</si>
  <si>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</si>
  <si>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</si>
  <si>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</si>
  <si>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</si>
  <si>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</si>
  <si>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</si>
  <si>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</si>
  <si>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</si>
  <si>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</si>
  <si>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</si>
  <si>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</si>
  <si>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</si>
  <si>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</si>
  <si>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</si>
  <si>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</si>
  <si>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</si>
  <si>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</si>
  <si>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</si>
  <si>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</si>
  <si>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</si>
  <si>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</si>
  <si>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</si>
  <si>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</si>
  <si>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</si>
  <si>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</si>
  <si>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</si>
  <si>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</si>
  <si>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</si>
  <si>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</si>
  <si>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</si>
  <si>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</si>
  <si>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</si>
  <si>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</si>
  <si>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</si>
  <si>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</si>
  <si>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</si>
  <si>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</si>
  <si>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</si>
  <si>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</si>
  <si>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</si>
  <si>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</si>
  <si>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</si>
  <si>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</si>
  <si>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</si>
  <si>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</si>
  <si>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</si>
  <si>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</si>
  <si>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</si>
  <si>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</si>
  <si>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</si>
  <si>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</si>
  <si>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</si>
  <si>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</si>
  <si>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</si>
  <si>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</si>
  <si>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</si>
  <si>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</si>
  <si>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</si>
  <si>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</si>
  <si>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</si>
  <si>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</si>
  <si>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</si>
  <si>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</si>
  <si>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</si>
  <si>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</si>
  <si>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</si>
  <si>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</si>
  <si>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</si>
  <si>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</si>
  <si>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</si>
  <si>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</si>
  <si>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</si>
  <si>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</si>
  <si>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</si>
  <si>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</si>
  <si>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</si>
  <si>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</si>
  <si>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</si>
  <si>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</si>
  <si>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</si>
  <si>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</si>
  <si>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</si>
  <si>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</si>
  <si>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</si>
  <si>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</si>
  <si>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</si>
  <si>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</si>
  <si>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</si>
  <si>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</si>
  <si>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</si>
  <si>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</si>
  <si>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</si>
  <si>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</si>
  <si>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</si>
  <si>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</si>
  <si>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</si>
  <si>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</si>
  <si>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</si>
  <si>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</si>
  <si>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</si>
  <si>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</si>
  <si>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</si>
  <si>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</si>
  <si>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</si>
  <si>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</si>
  <si>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</si>
  <si>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</si>
  <si>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</si>
  <si>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</si>
  <si>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</si>
  <si>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</si>
  <si>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</si>
  <si>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</si>
  <si>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</si>
  <si>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</si>
  <si>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</si>
  <si>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</si>
  <si>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</si>
  <si>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</si>
  <si>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</si>
  <si>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</si>
  <si>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</si>
  <si>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</si>
  <si>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</si>
  <si>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</si>
  <si>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</si>
  <si>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</si>
  <si>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</si>
  <si>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</si>
  <si>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</si>
  <si>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</si>
  <si>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</si>
  <si>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</si>
  <si>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</si>
  <si>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</si>
  <si>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</si>
  <si>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</si>
  <si>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</si>
  <si>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</si>
  <si>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</si>
  <si>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</si>
  <si>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</si>
  <si>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</si>
  <si>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</si>
  <si>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</si>
  <si>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</si>
  <si>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</si>
  <si>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</si>
  <si>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</si>
  <si>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</si>
  <si>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</si>
  <si>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</si>
  <si>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</si>
  <si>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</si>
  <si>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</si>
  <si>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</si>
  <si>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</si>
  <si>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</si>
  <si>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</si>
  <si>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</si>
  <si>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</si>
  <si>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</si>
  <si>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</si>
  <si>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</si>
  <si>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</si>
  <si>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</si>
  <si>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</si>
  <si>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</si>
  <si>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</si>
  <si>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</si>
  <si>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</si>
  <si>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</si>
  <si>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</si>
  <si>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</si>
  <si>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</si>
  <si>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</si>
  <si>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</si>
  <si>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</si>
  <si>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</si>
  <si>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</si>
  <si>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</si>
  <si>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</si>
  <si>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</si>
  <si>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</si>
  <si>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</si>
  <si>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</si>
  <si>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</si>
  <si>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</si>
  <si>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</si>
  <si>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</si>
  <si>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</si>
  <si>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</si>
  <si>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</si>
  <si>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</si>
  <si>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</si>
  <si>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</si>
  <si>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</si>
  <si>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</si>
  <si>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</si>
  <si>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</si>
  <si>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</si>
  <si>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</si>
  <si>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</si>
  <si>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</si>
  <si>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</si>
  <si>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</si>
  <si>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</si>
  <si>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</si>
  <si>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</si>
  <si>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</si>
  <si>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</si>
  <si>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</si>
  <si>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</si>
  <si>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</si>
  <si>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</si>
  <si>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</si>
  <si>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</si>
  <si>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</si>
  <si>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</si>
  <si>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</si>
  <si>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</si>
  <si>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</si>
  <si>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</si>
  <si>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</si>
  <si>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</si>
  <si>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</si>
  <si>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</si>
  <si>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</si>
  <si>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</si>
  <si>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</si>
  <si>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</si>
  <si>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</si>
  <si>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</si>
  <si>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</si>
  <si>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</si>
  <si>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</si>
  <si>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</si>
  <si>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</si>
  <si>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</si>
  <si>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</si>
  <si>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</si>
  <si>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</si>
  <si>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</si>
  <si>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</si>
  <si>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</si>
  <si>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</si>
  <si>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</si>
  <si>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</si>
  <si>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</si>
  <si>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</si>
  <si>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</si>
  <si>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</si>
  <si>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</si>
  <si>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</si>
  <si>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</si>
  <si>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</si>
  <si>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</si>
  <si>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</si>
  <si>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</si>
  <si>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</si>
  <si>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</si>
  <si>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</si>
  <si>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</si>
  <si>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</si>
  <si>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</si>
  <si>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</si>
  <si>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</si>
  <si>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</si>
  <si>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</si>
  <si>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</si>
  <si>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</si>
  <si>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</si>
  <si>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</si>
  <si>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</si>
  <si>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</si>
  <si>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</si>
  <si>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</si>
  <si>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</si>
  <si>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</si>
  <si>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</si>
  <si>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</si>
  <si>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</si>
  <si>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</si>
  <si>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</si>
  <si>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</si>
  <si>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</si>
  <si>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</si>
  <si>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</si>
  <si>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</si>
  <si>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</si>
  <si>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</si>
  <si>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</si>
  <si>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</si>
  <si>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</si>
  <si>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</si>
  <si>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</si>
  <si>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</si>
  <si>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</si>
  <si>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</si>
  <si>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</si>
  <si>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</si>
  <si>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</si>
  <si>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</si>
  <si>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</si>
  <si>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</si>
  <si>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</si>
  <si>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</si>
  <si>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</si>
  <si>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</si>
  <si>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</si>
  <si>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</si>
  <si>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</si>
  <si>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</si>
  <si>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</si>
  <si>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</si>
  <si>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</si>
  <si>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</si>
  <si>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</si>
  <si>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</si>
  <si>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</si>
  <si>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</si>
  <si>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</si>
  <si>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</si>
  <si>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</si>
  <si>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</si>
  <si>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</si>
  <si>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</si>
  <si>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</si>
  <si>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</si>
  <si>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</si>
  <si>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</si>
  <si>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</si>
  <si>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</si>
  <si>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</si>
  <si>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</si>
  <si>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</si>
  <si>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</si>
  <si>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</si>
  <si>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</si>
  <si>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</si>
  <si>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</si>
  <si>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</si>
  <si>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</si>
  <si>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</si>
  <si>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</si>
  <si>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</si>
  <si>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</si>
  <si>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</si>
  <si>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</si>
  <si>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</si>
  <si>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</si>
  <si>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</si>
  <si>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</si>
  <si>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</si>
  <si>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</si>
  <si>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</si>
  <si>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</si>
  <si>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</si>
  <si>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</si>
  <si>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</si>
  <si>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</si>
  <si>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</si>
  <si>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</si>
  <si>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</si>
  <si>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</si>
  <si>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</si>
  <si>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</si>
  <si>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</si>
  <si>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</si>
  <si>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</si>
  <si>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</si>
  <si>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</si>
  <si>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</si>
  <si>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</si>
  <si>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</si>
  <si>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</si>
  <si>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</si>
  <si>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</si>
  <si>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</si>
  <si>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</si>
  <si>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</si>
  <si>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</si>
  <si>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</si>
  <si>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</si>
  <si>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</si>
  <si>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</si>
  <si>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</si>
  <si>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</si>
  <si>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</si>
  <si>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</si>
  <si>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</si>
  <si>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</si>
  <si>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</si>
  <si>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</si>
  <si>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</si>
  <si>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</si>
  <si>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</si>
  <si>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</si>
  <si>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</si>
  <si>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</si>
  <si>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</si>
  <si>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</si>
  <si>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</si>
  <si>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</si>
  <si>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</si>
  <si>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</si>
  <si>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</si>
  <si>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</si>
  <si>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</si>
  <si>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</si>
  <si>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</si>
  <si>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</si>
  <si>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</si>
  <si>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</si>
  <si>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</si>
  <si>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</si>
  <si>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</si>
  <si>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</si>
  <si>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</si>
  <si>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</si>
  <si>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</si>
  <si>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</si>
  <si>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</si>
  <si>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</si>
  <si>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</si>
  <si>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</si>
  <si>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</si>
  <si>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</si>
  <si>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</si>
  <si>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</si>
  <si>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</si>
  <si>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</si>
  <si>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</si>
  <si>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</si>
  <si>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</si>
  <si>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</si>
  <si>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</si>
  <si>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</si>
  <si>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</si>
  <si>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</si>
  <si>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</si>
  <si>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</si>
  <si>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</si>
  <si>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</si>
  <si>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</si>
  <si>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</si>
  <si>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</si>
  <si>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</si>
  <si>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</si>
  <si>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</si>
  <si>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</si>
  <si>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</si>
  <si>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</si>
  <si>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</si>
  <si>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</si>
  <si>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</si>
  <si>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</si>
  <si>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</si>
  <si>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</si>
  <si>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</si>
  <si>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</si>
  <si>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</si>
  <si>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</si>
  <si>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</si>
  <si>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</si>
  <si>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</si>
  <si>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</si>
  <si>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</si>
  <si>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</si>
  <si>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</si>
  <si>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</si>
  <si>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</si>
  <si>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</si>
  <si>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</si>
  <si>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</si>
  <si>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</si>
  <si>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</si>
  <si>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</si>
  <si>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</si>
  <si>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</si>
  <si>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</si>
  <si>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</si>
  <si>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</si>
  <si>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</si>
  <si>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</si>
  <si>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</si>
  <si>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</si>
  <si>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</si>
  <si>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</si>
  <si>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</si>
  <si>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</si>
  <si>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</si>
  <si>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</si>
  <si>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</si>
  <si>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</si>
  <si>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</si>
  <si>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</si>
  <si>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</si>
  <si>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</si>
  <si>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</si>
  <si>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</si>
  <si>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</si>
  <si>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</si>
  <si>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</si>
  <si>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</si>
  <si>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</si>
  <si>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</si>
  <si>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</si>
  <si>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</si>
  <si>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</si>
  <si>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</si>
  <si>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</si>
  <si>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</si>
  <si>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</si>
  <si>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</si>
  <si>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</si>
  <si>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</si>
  <si>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</si>
  <si>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</si>
  <si>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</si>
  <si>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</si>
  <si>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</si>
  <si>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</si>
  <si>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</si>
  <si>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</si>
  <si>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</si>
  <si>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</si>
  <si>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</si>
  <si>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</si>
  <si>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</si>
  <si>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</si>
  <si>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</si>
  <si>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</si>
  <si>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</si>
  <si>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</si>
  <si>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</si>
  <si>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</si>
  <si>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</si>
  <si>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</si>
  <si>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</si>
  <si>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</si>
  <si>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</si>
  <si>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</si>
  <si>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</si>
  <si>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</si>
  <si>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</si>
  <si>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</si>
  <si>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</si>
  <si>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</si>
  <si>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</si>
  <si>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</si>
  <si>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</si>
  <si>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</si>
  <si>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</si>
  <si>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</si>
  <si>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</si>
  <si>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</si>
  <si>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</si>
  <si>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</si>
  <si>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</si>
  <si>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</si>
  <si>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</si>
  <si>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</si>
  <si>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</si>
  <si>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</si>
  <si>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</si>
  <si>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</si>
  <si>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</si>
  <si>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</si>
  <si>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</si>
  <si>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</si>
  <si>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</si>
  <si>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</si>
  <si>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</si>
  <si>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</si>
  <si>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</si>
  <si>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</si>
  <si>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</si>
  <si>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</si>
  <si>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</si>
  <si>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</si>
  <si>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</si>
  <si>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</si>
  <si>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</si>
  <si>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</si>
  <si>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</si>
  <si>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</si>
  <si>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</si>
  <si>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</si>
  <si>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</si>
  <si>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</si>
  <si>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</si>
  <si>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</si>
  <si>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</si>
  <si>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</si>
  <si>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</si>
  <si>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</si>
  <si>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</si>
  <si>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</si>
  <si>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</si>
  <si>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</si>
  <si>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</si>
  <si>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</si>
  <si>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</si>
  <si>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</si>
  <si>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</si>
  <si>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</si>
  <si>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</si>
  <si>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</si>
  <si>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</si>
  <si>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</si>
  <si>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</si>
  <si>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</si>
  <si>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</si>
  <si>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</si>
  <si>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</si>
  <si>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</si>
  <si>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</si>
  <si>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</si>
  <si>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</si>
  <si>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</si>
  <si>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</si>
  <si>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</si>
  <si>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</si>
  <si>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</si>
  <si>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</si>
  <si>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</si>
  <si>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</si>
  <si>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</si>
  <si>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</si>
  <si>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</si>
  <si>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</si>
  <si>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</si>
  <si>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</si>
  <si>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</si>
  <si>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</si>
  <si>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</si>
  <si>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</si>
  <si>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</si>
  <si>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</si>
  <si>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</si>
  <si>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</si>
  <si>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</si>
  <si>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</si>
  <si>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</si>
  <si>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</si>
  <si>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</si>
  <si>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</si>
  <si>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</si>
  <si>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</si>
  <si>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</si>
  <si>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</si>
  <si>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</si>
  <si>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</si>
  <si>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</si>
  <si>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</si>
  <si>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</si>
  <si>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</si>
  <si>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</si>
  <si>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</si>
  <si>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</si>
  <si>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</si>
  <si>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</si>
  <si>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</si>
  <si>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</si>
  <si>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</si>
  <si>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</si>
  <si>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</si>
  <si>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</si>
  <si>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</si>
  <si>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</si>
  <si>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</si>
  <si>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</si>
  <si>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</si>
  <si>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</si>
  <si>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</si>
  <si>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</si>
  <si>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</si>
  <si>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</si>
  <si>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</si>
  <si>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</si>
  <si>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</si>
  <si>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</si>
  <si>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</si>
  <si>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</si>
  <si>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</si>
  <si>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</si>
  <si>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</si>
  <si>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</si>
  <si>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</si>
  <si>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</si>
  <si>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</si>
  <si>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</si>
  <si>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</si>
  <si>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</si>
  <si>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</si>
  <si>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</si>
  <si>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</si>
  <si>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</si>
  <si>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</si>
  <si>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</si>
  <si>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</si>
  <si>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</si>
  <si>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</si>
  <si>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</si>
  <si>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</si>
  <si>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</si>
  <si>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</si>
  <si>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</si>
  <si>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</si>
  <si>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</si>
  <si>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</si>
  <si>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</si>
  <si>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</si>
  <si>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</si>
  <si>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</si>
  <si>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</si>
  <si>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</si>
  <si>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</si>
  <si>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</si>
  <si>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</si>
  <si>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</si>
  <si>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</si>
  <si>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</si>
  <si>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</si>
  <si>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</si>
  <si>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</si>
  <si>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</si>
  <si>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</si>
  <si>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</si>
  <si>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</si>
  <si>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</si>
  <si>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</si>
  <si>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</si>
  <si>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</si>
  <si>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</si>
  <si>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</si>
  <si>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</si>
  <si>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</si>
  <si>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</si>
  <si>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</si>
  <si>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</si>
  <si>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</si>
  <si>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</si>
  <si>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</si>
  <si>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</si>
  <si>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</si>
  <si>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</si>
  <si>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</si>
  <si>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</si>
  <si>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</si>
  <si>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</si>
  <si>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</si>
  <si>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</si>
  <si>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</si>
  <si>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</si>
  <si>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</si>
  <si>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</si>
  <si>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</si>
  <si>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</si>
  <si>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</si>
  <si>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</si>
  <si>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</si>
  <si>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</si>
  <si>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</si>
  <si>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</si>
  <si>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</si>
  <si>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</si>
  <si>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</si>
  <si>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</si>
  <si>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</si>
  <si>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</si>
  <si>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</si>
  <si>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</si>
  <si>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</si>
  <si>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</si>
  <si>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</si>
  <si>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</si>
  <si>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</si>
  <si>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</si>
  <si>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</si>
  <si>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</si>
  <si>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</si>
  <si>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</si>
  <si>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</si>
  <si>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</si>
  <si>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</si>
  <si>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</si>
  <si>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</si>
  <si>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</si>
  <si>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</si>
  <si>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</si>
  <si>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</si>
  <si>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</si>
  <si>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</si>
  <si>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</si>
  <si>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</si>
  <si>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</si>
  <si>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</si>
  <si>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</si>
  <si>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</si>
  <si>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</si>
  <si>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</si>
  <si>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</si>
  <si>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</si>
  <si>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</si>
  <si>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</si>
  <si>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</si>
  <si>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</si>
  <si>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</si>
  <si>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</si>
  <si>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</si>
  <si>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</si>
  <si>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</si>
  <si>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</si>
  <si>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</si>
  <si>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</si>
  <si>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</si>
  <si>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</si>
  <si>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</si>
  <si>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</si>
  <si>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</si>
  <si>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</si>
  <si>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</si>
  <si>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</si>
  <si>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</si>
  <si>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</si>
  <si>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</si>
  <si>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</si>
  <si>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</si>
  <si>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</si>
  <si>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</si>
  <si>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</si>
  <si>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</si>
  <si>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</si>
  <si>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</si>
  <si>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</si>
  <si>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</si>
  <si>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</si>
  <si>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</si>
  <si>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</si>
  <si>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</si>
  <si>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</si>
  <si>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</si>
  <si>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</si>
  <si>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</si>
  <si>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</si>
  <si>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</si>
  <si>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</si>
  <si>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</si>
  <si>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</si>
  <si>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</si>
  <si>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</si>
  <si>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</si>
  <si>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</si>
  <si>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</si>
  <si>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</si>
  <si>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</si>
  <si>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</si>
  <si>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</si>
  <si>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</si>
  <si>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</si>
  <si>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</si>
  <si>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</si>
  <si>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</si>
  <si>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</si>
  <si>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</si>
  <si>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</si>
  <si>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</si>
  <si>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</si>
  <si>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</si>
  <si>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</si>
  <si>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</si>
  <si>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</si>
  <si>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</si>
  <si>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</si>
  <si>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</si>
  <si>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</si>
  <si>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</si>
  <si>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</si>
  <si>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</si>
  <si>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</si>
  <si>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</si>
  <si>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</si>
  <si>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</si>
  <si>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</si>
  <si>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</si>
  <si>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</si>
  <si>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</si>
  <si>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</si>
  <si>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</si>
  <si>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</si>
  <si>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</si>
  <si>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</si>
  <si>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</si>
  <si>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</si>
  <si>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</si>
  <si>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</si>
  <si>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</si>
  <si>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</si>
  <si>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</si>
  <si>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</si>
  <si>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</si>
  <si>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</si>
  <si>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</si>
  <si>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</si>
  <si>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</si>
  <si>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</si>
  <si>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</si>
  <si>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</si>
  <si>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</si>
  <si>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</si>
  <si>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</si>
  <si>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</si>
  <si>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</si>
  <si>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</si>
  <si>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</si>
  <si>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</si>
  <si>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</si>
  <si>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</si>
  <si>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</si>
  <si>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</si>
  <si>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</si>
  <si>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</si>
  <si>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</si>
  <si>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</si>
  <si>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</si>
  <si>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</si>
  <si>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</si>
  <si>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</si>
  <si>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</si>
  <si>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</si>
  <si>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</si>
  <si>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</si>
  <si>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</si>
  <si>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</si>
  <si>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</si>
  <si>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</si>
  <si>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</si>
  <si>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</si>
  <si>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</si>
  <si>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</si>
  <si>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</si>
  <si>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</si>
  <si>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</si>
  <si>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</si>
  <si>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</si>
  <si>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</si>
  <si>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</si>
  <si>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</si>
  <si>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</si>
  <si>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</si>
  <si>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</si>
  <si>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</si>
  <si>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</si>
  <si>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</si>
  <si>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</si>
  <si>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</si>
  <si>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</si>
  <si>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</si>
  <si>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</si>
  <si>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</si>
  <si>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</si>
  <si>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</si>
  <si>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</si>
  <si>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</si>
  <si>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</si>
  <si>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</si>
  <si>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</si>
  <si>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</si>
  <si>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</si>
  <si>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</si>
  <si>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</si>
  <si>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</si>
  <si>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</si>
  <si>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</si>
  <si>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</si>
  <si>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</si>
  <si>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</si>
  <si>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</si>
  <si>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</si>
  <si>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</si>
  <si>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</si>
  <si>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</si>
  <si>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</si>
  <si>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</si>
  <si>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</si>
  <si>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</si>
  <si>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</si>
  <si>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</si>
  <si>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</si>
  <si>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</si>
  <si>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</si>
  <si>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</si>
  <si>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</si>
  <si>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</si>
  <si>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</si>
  <si>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</si>
  <si>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</si>
  <si>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</si>
  <si>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</si>
  <si>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</si>
  <si>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</si>
  <si>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</si>
  <si>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</si>
  <si>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</si>
  <si>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</si>
  <si>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</si>
  <si>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</si>
  <si>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</si>
  <si>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</si>
  <si>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</si>
  <si>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</si>
  <si>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</si>
  <si>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</si>
  <si>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</si>
  <si>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</si>
  <si>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</si>
  <si>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</si>
  <si>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</si>
  <si>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</si>
  <si>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</si>
  <si>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</si>
  <si>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</si>
  <si>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</si>
  <si>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</si>
  <si>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</si>
  <si>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</si>
  <si>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</si>
  <si>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</si>
  <si>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</si>
  <si>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</si>
  <si>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</si>
  <si>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</si>
  <si>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</si>
  <si>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</si>
  <si>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</si>
  <si>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</si>
  <si>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</si>
  <si>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</si>
  <si>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</si>
  <si>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</si>
  <si>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</si>
  <si>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</si>
  <si>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</si>
  <si>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</si>
  <si>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</si>
  <si>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</si>
  <si>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</si>
  <si>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</si>
  <si>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</si>
  <si>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</si>
  <si>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</si>
  <si>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</si>
  <si>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</si>
  <si>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</si>
  <si>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</si>
  <si>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</si>
  <si>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</si>
  <si>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</si>
  <si>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</si>
  <si>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</si>
  <si>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</si>
  <si>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</si>
  <si>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</si>
  <si>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</si>
  <si>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</si>
  <si>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</si>
  <si>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</si>
  <si>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</si>
  <si>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</si>
  <si>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</si>
  <si>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</si>
  <si>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</si>
  <si>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</si>
  <si>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</si>
  <si>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</si>
  <si>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</si>
  <si>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</si>
  <si>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</si>
  <si>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</si>
  <si>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</si>
  <si>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</si>
  <si>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</si>
  <si>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</si>
  <si>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</si>
  <si>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</si>
  <si>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</si>
  <si>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</si>
  <si>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</si>
  <si>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</si>
  <si>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</si>
  <si>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</si>
  <si>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</si>
  <si>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</si>
  <si>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</si>
  <si>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</si>
  <si>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</si>
  <si>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</si>
  <si>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</si>
  <si>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</si>
  <si>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</si>
  <si>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</si>
  <si>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</si>
  <si>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</si>
  <si>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</si>
  <si>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</si>
  <si>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</si>
  <si>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</si>
  <si>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</si>
  <si>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</si>
  <si>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</si>
  <si>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</si>
  <si>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</si>
  <si>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</si>
  <si>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</si>
  <si>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</si>
  <si>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</si>
  <si>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</si>
  <si>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</si>
  <si>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</si>
  <si>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</si>
  <si>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</si>
  <si>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</si>
  <si>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</si>
  <si>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</si>
  <si>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</si>
  <si>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</si>
  <si>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</si>
  <si>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</si>
  <si>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</si>
  <si>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</si>
  <si>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</si>
  <si>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</si>
  <si>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</si>
  <si>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</si>
  <si>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</si>
  <si>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</si>
  <si>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</si>
  <si>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</si>
  <si>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</si>
  <si>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</si>
  <si>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</si>
  <si>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</si>
  <si>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</si>
  <si>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</si>
  <si>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</si>
  <si>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</si>
  <si>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</si>
  <si>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</si>
  <si>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</si>
  <si>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</si>
  <si>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</si>
  <si>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</si>
  <si>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</si>
  <si>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</si>
  <si>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</si>
  <si>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</si>
  <si>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</si>
  <si>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</si>
  <si>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</si>
  <si>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</si>
  <si>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</si>
  <si>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</si>
  <si>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</si>
  <si>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</si>
  <si>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</si>
  <si>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</si>
  <si>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</si>
  <si>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</si>
  <si>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</si>
  <si>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</si>
  <si>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</si>
  <si>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</si>
  <si>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</si>
  <si>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</si>
  <si>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</si>
  <si>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</si>
  <si>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</si>
  <si>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</si>
  <si>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</si>
  <si>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</si>
  <si>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</si>
  <si>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</si>
  <si>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</si>
  <si>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</si>
  <si>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</si>
  <si>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</si>
  <si>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</si>
  <si>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</si>
  <si>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</si>
  <si>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</si>
  <si>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</si>
  <si>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</si>
  <si>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</si>
  <si>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</si>
  <si>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</si>
  <si>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</si>
  <si>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</si>
  <si>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</si>
  <si>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</si>
  <si>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</si>
  <si>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</si>
  <si>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</si>
  <si>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</si>
  <si>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</si>
  <si>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</si>
  <si>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</si>
  <si>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</si>
  <si>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</si>
  <si>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</si>
  <si>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</si>
  <si>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</si>
  <si>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</si>
  <si>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</si>
  <si>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</si>
  <si>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</si>
  <si>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</si>
  <si>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</si>
  <si>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</si>
  <si>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</si>
  <si>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</si>
  <si>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</si>
  <si>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</si>
  <si>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</si>
  <si>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</si>
  <si>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</si>
  <si>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</si>
  <si>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</si>
  <si>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</si>
  <si>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</si>
  <si>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</si>
  <si>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</si>
  <si>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</si>
  <si>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</si>
  <si>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</si>
  <si>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</si>
  <si>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</si>
  <si>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</si>
  <si>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</si>
  <si>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</si>
  <si>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</si>
  <si>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</si>
  <si>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</si>
  <si>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</si>
  <si>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</si>
  <si>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</si>
  <si>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</si>
  <si>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</si>
  <si>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</si>
  <si>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</si>
  <si>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</si>
  <si>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</si>
  <si>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</si>
  <si>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</si>
  <si>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</si>
  <si>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</si>
  <si>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</si>
  <si>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</si>
  <si>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</si>
  <si>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</si>
  <si>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</si>
  <si>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</si>
  <si>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</si>
  <si>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</si>
  <si>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</si>
  <si>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</si>
  <si>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</si>
  <si>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</si>
  <si>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</si>
  <si>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</si>
  <si>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</si>
  <si>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</si>
  <si>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</si>
  <si>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</si>
  <si>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</si>
  <si>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</si>
  <si>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</si>
  <si>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</si>
  <si>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</si>
  <si>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</si>
  <si>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</si>
  <si>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</si>
  <si>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</si>
  <si>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</si>
  <si>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</si>
  <si>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</si>
  <si>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</si>
  <si>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</si>
  <si>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</si>
  <si>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</si>
  <si>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</si>
  <si>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</si>
  <si>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</si>
  <si>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</si>
  <si>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</si>
  <si>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</si>
  <si>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</si>
  <si>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</si>
  <si>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</si>
  <si>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</si>
  <si>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</si>
  <si>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</si>
  <si>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</si>
  <si>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</si>
  <si>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</si>
  <si>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</si>
  <si>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</si>
  <si>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</si>
  <si>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</si>
  <si>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</si>
  <si>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</si>
  <si>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</si>
  <si>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</si>
  <si>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</si>
  <si>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</si>
  <si>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</si>
  <si>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</si>
  <si>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</si>
  <si>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</si>
  <si>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</si>
  <si>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</si>
  <si>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</si>
  <si>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</si>
  <si>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</si>
  <si>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</si>
  <si>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</si>
  <si>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</si>
  <si>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</si>
  <si>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</si>
  <si>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</si>
  <si>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</si>
  <si>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</si>
  <si>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</si>
  <si>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</si>
  <si>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</si>
  <si>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</si>
  <si>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</si>
  <si>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</si>
  <si>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</si>
  <si>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</si>
  <si>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</si>
  <si>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</si>
  <si>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</si>
  <si>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</si>
  <si>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</si>
  <si>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</si>
  <si>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</si>
  <si>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</si>
  <si>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</si>
  <si>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</si>
  <si>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</si>
  <si>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</si>
  <si>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</si>
  <si>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</si>
  <si>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</si>
  <si>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</si>
  <si>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</si>
  <si>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</si>
  <si>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</si>
  <si>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</si>
  <si>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</si>
  <si>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</si>
  <si>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</si>
  <si>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</si>
  <si>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</si>
  <si>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</si>
  <si>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</si>
  <si>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</si>
  <si>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</si>
  <si>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</si>
  <si>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</si>
  <si>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</si>
  <si>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</si>
  <si>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</si>
  <si>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</si>
  <si>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</si>
  <si>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</si>
  <si>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</si>
  <si>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</si>
  <si>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</si>
  <si>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</si>
  <si>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</si>
  <si>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</si>
  <si>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</si>
  <si>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</si>
  <si>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</si>
  <si>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</si>
  <si>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</si>
  <si>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</si>
  <si>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</si>
  <si>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</si>
  <si>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</si>
  <si>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</si>
  <si>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</si>
  <si>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</si>
  <si>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</si>
  <si>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</si>
  <si>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</si>
  <si>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</si>
  <si>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</si>
  <si>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</si>
  <si>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</si>
  <si>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</si>
  <si>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</si>
  <si>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</si>
  <si>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</si>
  <si>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</si>
  <si>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</si>
  <si>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</si>
  <si>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</si>
  <si>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</si>
  <si>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</si>
  <si>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</si>
  <si>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</si>
  <si>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</si>
  <si>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</si>
  <si>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</si>
  <si>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</si>
  <si>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</si>
  <si>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</si>
  <si>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</si>
  <si>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</si>
  <si>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</si>
  <si>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</si>
  <si>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</si>
  <si>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</si>
  <si>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</si>
  <si>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</si>
  <si>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</si>
  <si>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</si>
  <si>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</si>
  <si>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</si>
  <si>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</si>
  <si>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</si>
  <si>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</si>
  <si>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</si>
  <si>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</si>
  <si>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</si>
  <si>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</si>
  <si>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</si>
  <si>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</si>
  <si>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</si>
  <si>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</si>
  <si>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</si>
  <si>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</si>
  <si>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</si>
  <si>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</si>
  <si>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</si>
  <si>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</si>
  <si>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</si>
  <si>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</si>
  <si>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</si>
  <si>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</si>
  <si>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</si>
  <si>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</si>
  <si>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</si>
  <si>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</si>
  <si>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</si>
  <si>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</si>
  <si>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</si>
  <si>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</si>
  <si>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</si>
  <si>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</si>
  <si>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</si>
  <si>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</si>
  <si>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</si>
  <si>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</si>
  <si>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</si>
  <si>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</si>
  <si>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</si>
  <si>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</si>
  <si>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</si>
  <si>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</si>
  <si>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</si>
  <si>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</si>
  <si>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</si>
  <si>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</si>
  <si>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</si>
  <si>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</si>
  <si>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</si>
  <si>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</si>
  <si>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</si>
  <si>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</si>
  <si>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</si>
  <si>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</si>
  <si>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</si>
  <si>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</si>
  <si>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</si>
  <si>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</si>
  <si>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</si>
  <si>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</si>
  <si>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</si>
  <si>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</si>
  <si>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</si>
  <si>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</si>
  <si>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</si>
  <si>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</si>
  <si>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</si>
  <si>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</si>
  <si>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</si>
  <si>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</si>
  <si>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</si>
  <si>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</si>
  <si>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</si>
  <si>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</si>
  <si>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</si>
  <si>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</si>
  <si>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</si>
  <si>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</si>
  <si>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</si>
  <si>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</si>
  <si>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</si>
  <si>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</si>
  <si>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</si>
  <si>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</si>
  <si>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</si>
  <si>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</si>
  <si>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</si>
  <si>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</si>
  <si>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</si>
  <si>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</si>
  <si>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</si>
  <si>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</si>
  <si>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</si>
  <si>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</si>
  <si>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</si>
  <si>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</si>
  <si>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</si>
  <si>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</si>
  <si>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</si>
  <si>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</si>
  <si>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</si>
  <si>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</si>
  <si>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</si>
  <si>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</si>
  <si>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</si>
  <si>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</si>
  <si>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</si>
  <si>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</si>
  <si>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</si>
  <si>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</si>
  <si>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</si>
  <si>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</si>
  <si>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</si>
  <si>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</si>
  <si>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</si>
  <si>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</si>
  <si>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</si>
  <si>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</si>
  <si>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</si>
  <si>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</si>
  <si>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</si>
  <si>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</si>
  <si>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</si>
  <si>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</si>
  <si>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</si>
  <si>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</si>
  <si>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</si>
  <si>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</si>
  <si>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</si>
  <si>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</si>
  <si>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</si>
  <si>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</si>
  <si>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</si>
  <si>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</si>
  <si>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</si>
  <si>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</si>
  <si>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</si>
  <si>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</si>
  <si>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</si>
  <si>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</si>
  <si>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</si>
  <si>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</si>
  <si>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</si>
  <si>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</si>
  <si>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</si>
  <si>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</si>
  <si>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</si>
  <si>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</si>
  <si>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</si>
  <si>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</si>
  <si>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</si>
  <si>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</si>
  <si>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</si>
  <si>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</si>
  <si>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</si>
  <si>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</si>
  <si>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</si>
  <si>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</si>
  <si>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</si>
  <si>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</si>
  <si>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</si>
  <si>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</si>
  <si>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</si>
  <si>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</si>
  <si>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</si>
  <si>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</si>
  <si>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</si>
  <si>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</si>
  <si>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</si>
  <si>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</si>
  <si>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</si>
  <si>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</si>
  <si>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</si>
  <si>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</si>
  <si>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</si>
  <si>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</si>
  <si>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</si>
  <si>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</si>
  <si>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</si>
  <si>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</si>
  <si>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</si>
  <si>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</si>
  <si>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</si>
  <si>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</si>
  <si>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</si>
  <si>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</si>
  <si>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</si>
  <si>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</si>
  <si>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</si>
  <si>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</si>
  <si>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</si>
  <si>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</si>
  <si>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</si>
  <si>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</si>
  <si>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</si>
  <si>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</si>
  <si>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</si>
  <si>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</si>
  <si>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</si>
  <si>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</si>
  <si>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</si>
  <si>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</si>
  <si>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</si>
  <si>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</si>
  <si>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</si>
  <si>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</si>
  <si>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</si>
  <si>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</si>
  <si>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</si>
  <si>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</si>
  <si>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</si>
  <si>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</si>
  <si>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</si>
  <si>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</si>
  <si>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</si>
  <si>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</si>
  <si>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</si>
  <si>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</si>
  <si>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</si>
  <si>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</si>
  <si>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</si>
  <si>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</si>
  <si>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</si>
  <si>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</si>
  <si>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</si>
  <si>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</si>
  <si>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</si>
  <si>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</si>
  <si>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</si>
  <si>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</si>
  <si>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</si>
  <si>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</si>
  <si>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</si>
  <si>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</si>
  <si>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</si>
  <si>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</si>
  <si>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</si>
  <si>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</si>
  <si>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</si>
  <si>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</si>
  <si>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</si>
  <si>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</si>
  <si>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</si>
  <si>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</si>
  <si>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</si>
  <si>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</si>
  <si>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</si>
  <si>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</si>
  <si>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</si>
  <si>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</si>
  <si>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</si>
  <si>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</si>
  <si>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</si>
  <si>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</si>
  <si>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</si>
  <si>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</si>
  <si>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</si>
  <si>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</si>
  <si>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</si>
  <si>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</si>
  <si>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</si>
  <si>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</si>
  <si>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</si>
  <si>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</si>
  <si>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</si>
  <si>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</si>
  <si>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</si>
  <si>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</si>
  <si>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</si>
  <si>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</si>
  <si>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</si>
  <si>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</si>
  <si>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</si>
  <si>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</si>
  <si>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</si>
  <si>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</si>
  <si>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</si>
  <si>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</si>
  <si>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</si>
  <si>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</si>
  <si>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</si>
  <si>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</si>
  <si>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</si>
  <si>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</si>
  <si>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</si>
  <si>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</si>
  <si>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</si>
  <si>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</si>
  <si>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</si>
  <si>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</si>
  <si>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</si>
  <si>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</si>
  <si>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</si>
  <si>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</si>
  <si>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</si>
  <si>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</si>
  <si>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</si>
  <si>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</si>
  <si>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</si>
  <si>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</si>
  <si>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</si>
  <si>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</si>
  <si>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</si>
  <si>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</si>
  <si>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</si>
  <si>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</si>
  <si>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</si>
  <si>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</si>
  <si>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</si>
  <si>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</si>
  <si>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</si>
  <si>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</si>
  <si>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</si>
  <si>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</si>
  <si>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</si>
  <si>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</si>
  <si>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</si>
  <si>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</si>
  <si>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</si>
  <si>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</si>
  <si>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</si>
  <si>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</si>
  <si>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</si>
  <si>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</si>
  <si>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</si>
  <si>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</si>
  <si>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</si>
  <si>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</si>
  <si>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</si>
  <si>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</si>
  <si>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</si>
  <si>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</si>
  <si>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</si>
  <si>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</si>
  <si>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</si>
  <si>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</si>
  <si>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</si>
  <si>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</si>
  <si>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</si>
  <si>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</si>
  <si>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</si>
  <si>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</si>
  <si>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</si>
  <si>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</si>
  <si>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</si>
  <si>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</si>
  <si>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</si>
  <si>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</si>
  <si>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</si>
  <si>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</si>
  <si>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</si>
  <si>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</si>
  <si>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</si>
  <si>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</si>
  <si>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</si>
  <si>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</si>
  <si>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</si>
  <si>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</si>
  <si>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</si>
  <si>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</si>
  <si>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</si>
  <si>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</si>
  <si>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</si>
  <si>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</si>
  <si>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</si>
  <si>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</si>
  <si>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</si>
  <si>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</si>
  <si>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</si>
  <si>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</si>
  <si>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</si>
  <si>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</si>
  <si>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</si>
  <si>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</si>
  <si>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</si>
  <si>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</si>
  <si>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</si>
  <si>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</si>
  <si>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</si>
  <si>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</si>
  <si>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</si>
  <si>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</si>
  <si>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</si>
  <si>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</si>
  <si>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</si>
  <si>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</si>
  <si>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</si>
  <si>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</si>
  <si>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</si>
  <si>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</si>
  <si>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</si>
  <si>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</si>
  <si>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</si>
  <si>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</si>
  <si>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</si>
  <si>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</si>
  <si>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</si>
  <si>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</si>
  <si>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</si>
  <si>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</si>
  <si>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</si>
  <si>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</si>
  <si>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</si>
  <si>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</si>
  <si>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</si>
  <si>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</si>
  <si>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</si>
  <si>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</si>
  <si>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</si>
  <si>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</si>
  <si>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</si>
  <si>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</si>
  <si>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</si>
  <si>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</si>
  <si>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</si>
  <si>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</si>
  <si>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</si>
  <si>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</si>
  <si>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</si>
  <si>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</si>
  <si>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</si>
  <si>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</si>
  <si>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</si>
  <si>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</si>
  <si>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</si>
  <si>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</si>
  <si>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</si>
  <si>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</si>
  <si>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</si>
  <si>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</si>
  <si>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</si>
  <si>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</si>
  <si>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</si>
  <si>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</si>
  <si>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</si>
  <si>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</si>
  <si>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</si>
  <si>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</si>
  <si>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</si>
  <si>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</si>
  <si>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</si>
  <si>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</si>
  <si>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</si>
  <si>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</si>
  <si>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</si>
  <si>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</si>
  <si>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</si>
  <si>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</si>
  <si>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</si>
  <si>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</si>
  <si>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</si>
  <si>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</si>
  <si>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</si>
  <si>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</si>
  <si>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</si>
  <si>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</si>
  <si>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</si>
  <si>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</si>
  <si>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</si>
  <si>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</si>
  <si>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</si>
  <si>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</si>
  <si>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</si>
  <si>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</si>
  <si>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</si>
  <si>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</si>
  <si>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</si>
  <si>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</si>
  <si>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</si>
  <si>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</si>
  <si>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</si>
  <si>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</si>
  <si>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</si>
  <si>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</si>
  <si>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</si>
  <si>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</si>
  <si>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</si>
  <si>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</si>
  <si>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</si>
  <si>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</si>
  <si>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</si>
  <si>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</si>
  <si>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</si>
  <si>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</si>
  <si>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</si>
  <si>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</si>
  <si>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</si>
  <si>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</si>
  <si>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</si>
  <si>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</si>
  <si>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</si>
  <si>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</si>
  <si>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</si>
  <si>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</si>
  <si>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</si>
  <si>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</si>
  <si>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</si>
  <si>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</si>
  <si>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</si>
  <si>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</si>
  <si>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</si>
  <si>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</si>
  <si>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</si>
  <si>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</si>
  <si>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</si>
  <si>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</si>
  <si>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</si>
  <si>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</si>
  <si>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</si>
  <si>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</si>
  <si>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</si>
  <si>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</si>
  <si>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</si>
  <si>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</si>
  <si>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</si>
  <si>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</si>
  <si>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</si>
  <si>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</si>
  <si>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</si>
  <si>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</si>
  <si>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</si>
  <si>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</si>
  <si>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</si>
  <si>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</si>
  <si>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</si>
  <si>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</si>
  <si>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</si>
  <si>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</si>
  <si>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</si>
  <si>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</si>
  <si>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</si>
  <si>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</si>
  <si>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</si>
  <si>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</si>
  <si>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</si>
  <si>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</si>
  <si>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</si>
  <si>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</si>
  <si>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</si>
  <si>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</si>
  <si>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</si>
  <si>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</si>
  <si>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</si>
  <si>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</si>
  <si>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</si>
  <si>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</si>
  <si>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</si>
  <si>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</si>
  <si>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</si>
  <si>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</si>
  <si>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</si>
  <si>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</si>
  <si>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</si>
  <si>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</si>
  <si>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</si>
  <si>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</si>
  <si>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</si>
  <si>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</si>
  <si>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</si>
  <si>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</si>
  <si>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</si>
  <si>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</si>
  <si>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</si>
  <si>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</si>
  <si>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</si>
  <si>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</si>
  <si>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</si>
  <si>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</si>
  <si>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</si>
  <si>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</si>
  <si>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</si>
  <si>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</si>
  <si>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</si>
  <si>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</si>
  <si>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</si>
  <si>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</si>
  <si>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</si>
  <si>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</si>
  <si>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</si>
  <si>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</si>
  <si>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</si>
  <si>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</si>
  <si>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</si>
  <si>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</si>
  <si>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</si>
  <si>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</si>
  <si>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</si>
  <si>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</si>
  <si>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</si>
  <si>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</si>
  <si>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</si>
  <si>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</si>
  <si>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</si>
  <si>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</si>
  <si>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</si>
  <si>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</si>
  <si>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</si>
  <si>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</si>
  <si>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</si>
  <si>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</si>
  <si>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</si>
  <si>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</si>
  <si>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</si>
  <si>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</si>
  <si>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</si>
  <si>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</si>
  <si>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</si>
  <si>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</si>
  <si>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</si>
  <si>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</si>
  <si>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</si>
  <si>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</si>
  <si>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</si>
  <si>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</si>
  <si>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</si>
  <si>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</si>
  <si>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</si>
  <si>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</si>
  <si>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</si>
  <si>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</si>
  <si>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</si>
  <si>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</si>
  <si>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</si>
  <si>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</si>
  <si>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</si>
  <si>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</si>
  <si>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</si>
  <si>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</si>
  <si>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</si>
  <si>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</si>
  <si>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</si>
  <si>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</si>
  <si>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</si>
  <si>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</si>
  <si>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</si>
  <si>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</si>
  <si>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</si>
  <si>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</si>
  <si>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</si>
  <si>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</si>
  <si>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</si>
  <si>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</si>
  <si>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</si>
  <si>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</si>
  <si>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</si>
  <si>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</si>
  <si>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</si>
  <si>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</si>
  <si>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</si>
  <si>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</si>
  <si>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</si>
  <si>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</si>
  <si>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</si>
  <si>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</si>
  <si>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</si>
  <si>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</si>
  <si>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</si>
  <si>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</si>
  <si>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</si>
  <si>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</si>
  <si>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</si>
  <si>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</si>
  <si>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</si>
  <si>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</si>
  <si>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</si>
  <si>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</si>
  <si>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</si>
  <si>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</si>
  <si>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</si>
  <si>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</si>
  <si>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</si>
  <si>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</si>
  <si>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</si>
  <si>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</si>
  <si>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</si>
  <si>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</si>
  <si>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</si>
  <si>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</si>
  <si>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</si>
  <si>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</si>
  <si>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</si>
  <si>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</si>
  <si>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</si>
  <si>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</si>
  <si>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</si>
  <si>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</si>
  <si>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</si>
  <si>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</si>
  <si>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</si>
  <si>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</si>
  <si>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</si>
  <si>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</si>
  <si>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</si>
  <si>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</si>
  <si>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</si>
  <si>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</si>
  <si>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</si>
  <si>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</si>
  <si>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</si>
  <si>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</si>
  <si>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</si>
  <si>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</si>
  <si>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</si>
  <si>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</si>
  <si>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</si>
  <si>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</si>
  <si>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</si>
  <si>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</si>
  <si>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</si>
  <si>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</si>
  <si>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</si>
  <si>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</si>
  <si>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</si>
  <si>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</si>
  <si>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</si>
  <si>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</si>
  <si>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</si>
  <si>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</si>
  <si>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</si>
  <si>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</si>
  <si>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</si>
  <si>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</si>
  <si>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</si>
  <si>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</si>
  <si>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</si>
  <si>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</si>
  <si>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</si>
  <si>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</si>
  <si>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</si>
  <si>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</si>
  <si>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</si>
  <si>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</si>
  <si>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</si>
  <si>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</si>
  <si>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</si>
  <si>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</si>
  <si>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</si>
  <si>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</si>
  <si>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</si>
  <si>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</si>
  <si>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</si>
  <si>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</si>
  <si>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</si>
  <si>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</si>
  <si>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</si>
  <si>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</si>
  <si>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</si>
  <si>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</si>
  <si>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</si>
  <si>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</si>
  <si>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</si>
  <si>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</si>
  <si>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</si>
  <si>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</si>
  <si>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</si>
  <si>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</si>
  <si>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</si>
  <si>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</si>
  <si>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</si>
  <si>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</si>
  <si>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</si>
  <si>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</si>
  <si>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</si>
  <si>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</si>
  <si>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</si>
  <si>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</si>
  <si>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</si>
  <si>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</si>
  <si>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</si>
  <si>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</si>
  <si>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</si>
  <si>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</si>
  <si>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</si>
  <si>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</si>
  <si>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</si>
  <si>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</si>
  <si>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</si>
  <si>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</si>
  <si>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</si>
  <si>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</si>
  <si>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</si>
  <si>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</si>
  <si>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</si>
  <si>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</si>
  <si>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</si>
  <si>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</si>
  <si>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</si>
  <si>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</si>
  <si>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</si>
  <si>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</si>
  <si>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</si>
  <si>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</si>
  <si>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</si>
  <si>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</si>
  <si>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</si>
  <si>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</si>
  <si>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</si>
  <si>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</si>
  <si>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</si>
  <si>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</si>
  <si>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</si>
  <si>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</si>
  <si>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</si>
  <si>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</si>
  <si>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</si>
  <si>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</si>
  <si>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</si>
  <si>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</si>
  <si>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</si>
  <si>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</si>
  <si>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</si>
  <si>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</si>
  <si>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</si>
  <si>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</si>
  <si>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</si>
  <si>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</si>
  <si>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</si>
  <si>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</si>
  <si>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</si>
  <si>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</si>
  <si>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</si>
  <si>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</si>
  <si>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</si>
  <si>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</si>
  <si>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</si>
  <si>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</si>
  <si>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</si>
  <si>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</si>
  <si>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</si>
  <si>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</si>
  <si>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</si>
  <si>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</si>
  <si>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</si>
  <si>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</si>
  <si>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</si>
  <si>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</si>
  <si>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</si>
  <si>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</si>
  <si>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</si>
  <si>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</si>
  <si>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</si>
  <si>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</si>
  <si>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</si>
  <si>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</si>
  <si>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</si>
  <si>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</si>
  <si>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</si>
  <si>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</si>
  <si>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</si>
  <si>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</si>
  <si>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</si>
  <si>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</si>
  <si>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</si>
  <si>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</si>
  <si>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</si>
  <si>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</si>
  <si>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</si>
  <si>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</si>
  <si>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</si>
  <si>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</si>
  <si>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</si>
  <si>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</si>
  <si>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</si>
  <si>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</si>
  <si>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</si>
  <si>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</si>
  <si>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</si>
  <si>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</si>
  <si>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</si>
  <si>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</si>
  <si>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</si>
  <si>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</si>
  <si>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</si>
  <si>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</si>
  <si>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</si>
  <si>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</si>
  <si>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</si>
  <si>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</si>
  <si>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</si>
  <si>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</si>
  <si>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</si>
  <si>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</si>
  <si>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</si>
  <si>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</si>
  <si>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</si>
  <si>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</si>
  <si>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</si>
  <si>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</si>
  <si>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</si>
  <si>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</si>
  <si>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</si>
  <si>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</si>
  <si>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</si>
  <si>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</si>
  <si>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</si>
  <si>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</si>
  <si>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</si>
  <si>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</si>
  <si>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</si>
  <si>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</si>
  <si>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</si>
  <si>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</si>
  <si>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</si>
  <si>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</si>
  <si>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</si>
  <si>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</si>
  <si>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</si>
  <si>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</si>
  <si>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</si>
  <si>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</si>
  <si>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</si>
  <si>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</si>
  <si>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</si>
  <si>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</si>
  <si>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</si>
  <si>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</si>
  <si>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</si>
  <si>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</si>
  <si>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</si>
  <si>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</si>
  <si>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</si>
  <si>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</si>
  <si>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</si>
  <si>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</si>
  <si>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</si>
  <si>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</si>
  <si>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</si>
  <si>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</si>
  <si>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</si>
  <si>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</si>
  <si>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</si>
  <si>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</si>
  <si>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</si>
  <si>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</si>
  <si>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</si>
  <si>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</si>
  <si>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</si>
  <si>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</si>
  <si>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</si>
  <si>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</si>
  <si>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</si>
  <si>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</si>
  <si>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</si>
  <si>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</si>
  <si>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</si>
  <si>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</si>
  <si>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</si>
  <si>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</si>
  <si>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</si>
  <si>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</si>
  <si>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</si>
  <si>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</si>
  <si>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</si>
  <si>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</si>
  <si>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</si>
  <si>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</si>
  <si>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</si>
  <si>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</si>
  <si>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</si>
  <si>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</si>
  <si>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</si>
  <si>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</si>
  <si>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</si>
  <si>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</si>
  <si>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</si>
  <si>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</si>
  <si>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</si>
  <si>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</si>
  <si>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</si>
  <si>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</si>
  <si>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</si>
  <si>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</si>
  <si>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</si>
  <si>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</si>
  <si>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</si>
  <si>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</si>
  <si>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</si>
  <si>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</si>
  <si>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</si>
  <si>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</si>
  <si>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</si>
  <si>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</si>
  <si>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</si>
  <si>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</si>
  <si>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</si>
  <si>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</si>
  <si>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</si>
  <si>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</si>
  <si>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</si>
  <si>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</si>
  <si>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</si>
  <si>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</si>
  <si>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</si>
  <si>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</si>
  <si>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</si>
  <si>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</si>
  <si>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</si>
  <si>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</si>
  <si>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</si>
  <si>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</si>
  <si>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</si>
  <si>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</si>
  <si>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</si>
  <si>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</si>
  <si>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</si>
  <si>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</si>
  <si>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</si>
  <si>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</si>
  <si>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</si>
  <si>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</si>
  <si>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</si>
  <si>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</si>
  <si>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</si>
  <si>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</si>
  <si>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</si>
  <si>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</si>
  <si>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</si>
  <si>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</si>
  <si>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</si>
  <si>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</si>
  <si>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</si>
  <si>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</si>
  <si>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</si>
  <si>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</si>
  <si>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</si>
  <si>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</si>
  <si>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</si>
  <si>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</si>
  <si>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</si>
  <si>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</si>
  <si>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</si>
  <si>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</si>
  <si>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</si>
  <si>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</si>
  <si>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</si>
  <si>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</si>
  <si>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</si>
  <si>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</si>
  <si>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</si>
  <si>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</si>
  <si>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</si>
  <si>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</si>
  <si>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</si>
  <si>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</si>
  <si>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</si>
  <si>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</si>
  <si>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</si>
  <si>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</si>
  <si>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</si>
  <si>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</si>
  <si>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</si>
  <si>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</si>
  <si>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</si>
  <si>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</si>
  <si>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</si>
  <si>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</si>
  <si>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</si>
  <si>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</si>
  <si>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</si>
  <si>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</si>
  <si>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</si>
  <si>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</si>
  <si>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</si>
  <si>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</si>
  <si>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</si>
  <si>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</si>
  <si>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</si>
  <si>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</si>
  <si>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</si>
  <si>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</si>
  <si>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</si>
  <si>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</si>
  <si>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</si>
  <si>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</si>
  <si>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</si>
  <si>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</si>
  <si>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</si>
  <si>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</si>
  <si>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</si>
  <si>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</si>
  <si>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</si>
  <si>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</si>
  <si>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</si>
  <si>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</si>
  <si>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</si>
  <si>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</si>
  <si>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</si>
  <si>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</si>
  <si>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</si>
  <si>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</si>
  <si>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</si>
  <si>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</si>
  <si>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</si>
  <si>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</si>
  <si>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</si>
  <si>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</si>
  <si>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</si>
  <si>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</si>
  <si>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</si>
  <si>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</si>
  <si>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</si>
  <si>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</si>
  <si>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</si>
  <si>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</si>
  <si>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</si>
  <si>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</si>
  <si>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</si>
  <si>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</si>
  <si>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</si>
  <si>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</si>
  <si>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</si>
  <si>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</si>
  <si>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</si>
  <si>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</si>
  <si>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</si>
  <si>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</si>
  <si>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</si>
  <si>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</si>
  <si>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</si>
  <si>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</si>
  <si>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</si>
  <si>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</si>
  <si>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</si>
  <si>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</si>
  <si>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</si>
  <si>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</si>
  <si>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</si>
  <si>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</si>
  <si>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</si>
  <si>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</si>
  <si>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</si>
  <si>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</si>
  <si>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</si>
  <si>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</si>
  <si>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</si>
  <si>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</si>
  <si>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</si>
  <si>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</si>
  <si>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</si>
  <si>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</si>
  <si>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</si>
  <si>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</si>
  <si>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</si>
  <si>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</si>
  <si>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</si>
  <si>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</si>
  <si>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</si>
  <si>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</si>
  <si>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</si>
  <si>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</si>
  <si>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</si>
  <si>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</si>
  <si>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</si>
  <si>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</si>
  <si>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</si>
  <si>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</si>
  <si>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</si>
  <si>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</si>
  <si>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</si>
  <si>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</si>
  <si>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</si>
  <si>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</si>
  <si>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</si>
  <si>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</si>
  <si>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</si>
  <si>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</si>
  <si>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</si>
  <si>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</si>
  <si>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</si>
  <si>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</si>
  <si>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</si>
  <si>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</si>
  <si>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</si>
  <si>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</si>
  <si>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</si>
  <si>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</si>
  <si>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</si>
  <si>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</si>
  <si>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</si>
  <si>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</si>
  <si>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</si>
  <si>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</si>
  <si>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</si>
  <si>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</si>
  <si>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</si>
  <si>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</si>
  <si>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</si>
  <si>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</si>
  <si>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</si>
  <si>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</si>
  <si>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</si>
  <si>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</si>
  <si>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</si>
  <si>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</si>
  <si>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</si>
  <si>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</si>
  <si>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</si>
  <si>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</si>
  <si>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</si>
  <si>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</si>
  <si>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</si>
  <si>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</si>
  <si>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</si>
  <si>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</si>
  <si>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</si>
  <si>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</si>
  <si>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</si>
  <si>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</si>
  <si>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</si>
  <si>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</si>
  <si>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</si>
  <si>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</si>
  <si>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</si>
  <si>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</si>
  <si>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</si>
  <si>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</si>
  <si>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</si>
  <si>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</si>
  <si>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</si>
  <si>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</si>
  <si>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</si>
  <si>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</si>
  <si>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</si>
  <si>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</si>
  <si>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</si>
  <si>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</si>
  <si>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</si>
  <si>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</si>
  <si>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</si>
  <si>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</si>
  <si>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</si>
  <si>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</si>
  <si>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</si>
  <si>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</si>
  <si>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</si>
  <si>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</si>
  <si>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</si>
  <si>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</si>
  <si>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</si>
  <si>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</si>
  <si>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</si>
  <si>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</si>
  <si>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</si>
  <si>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</si>
  <si>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</si>
  <si>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</si>
  <si>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</si>
  <si>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</si>
  <si>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</si>
  <si>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</si>
  <si>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</si>
  <si>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</si>
  <si>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</si>
  <si>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</si>
  <si>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</si>
  <si>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</si>
  <si>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</si>
  <si>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</si>
  <si>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</si>
  <si>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</si>
  <si>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</si>
  <si>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</si>
  <si>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</si>
  <si>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</si>
  <si>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</si>
  <si>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</si>
  <si>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</si>
  <si>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</si>
  <si>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</si>
  <si>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</si>
  <si>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</si>
  <si>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</si>
  <si>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</si>
  <si>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</si>
  <si>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</si>
  <si>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</si>
  <si>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</si>
  <si>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</si>
  <si>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</si>
  <si>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</si>
  <si>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</si>
  <si>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</si>
  <si>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</si>
  <si>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</si>
  <si>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</si>
  <si>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</si>
  <si>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</si>
  <si>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</si>
  <si>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</si>
  <si>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</si>
  <si>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</si>
  <si>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</si>
  <si>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</si>
  <si>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</si>
  <si>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</si>
  <si>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</si>
  <si>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</si>
  <si>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</si>
  <si>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</si>
  <si>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</si>
  <si>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</si>
  <si>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</si>
  <si>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</si>
  <si>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</si>
  <si>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</si>
  <si>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</si>
  <si>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</si>
  <si>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</si>
  <si>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</si>
  <si>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</si>
  <si>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</si>
  <si>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</si>
  <si>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</si>
  <si>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</si>
  <si>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</si>
  <si>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</si>
  <si>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</si>
  <si>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</si>
  <si>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</si>
  <si>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</si>
  <si>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</si>
  <si>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</si>
  <si>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</si>
  <si>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</si>
  <si>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</si>
  <si>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</si>
  <si>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</si>
  <si>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</si>
  <si>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</si>
  <si>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</si>
  <si>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</si>
  <si>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</si>
  <si>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</si>
  <si>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</si>
  <si>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</si>
  <si>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</si>
  <si>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</si>
  <si>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</si>
  <si>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</si>
  <si>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</si>
  <si>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</si>
  <si>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</si>
  <si>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</si>
  <si>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</si>
  <si>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</si>
  <si>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</si>
  <si>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</si>
  <si>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</si>
  <si>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</si>
  <si>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</si>
  <si>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</si>
  <si>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</si>
  <si>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</si>
  <si>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</si>
  <si>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</si>
  <si>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</si>
  <si>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</si>
  <si>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</si>
  <si>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</si>
  <si>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</si>
  <si>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</si>
  <si>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</si>
  <si>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</si>
  <si>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</si>
  <si>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</si>
  <si>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</si>
  <si>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</si>
  <si>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</si>
  <si>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</si>
  <si>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</si>
  <si>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</si>
  <si>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</si>
  <si>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</si>
  <si>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</si>
  <si>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</si>
  <si>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</si>
  <si>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</si>
  <si>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</si>
  <si>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</si>
  <si>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</si>
  <si>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</si>
  <si>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</si>
  <si>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</si>
  <si>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</si>
  <si>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</si>
  <si>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</si>
  <si>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</si>
  <si>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</si>
  <si>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</si>
  <si>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</si>
  <si>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</si>
  <si>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</si>
  <si>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</si>
  <si>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</si>
  <si>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</si>
  <si>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</si>
  <si>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</si>
  <si>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</si>
  <si>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</si>
  <si>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</si>
  <si>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</si>
  <si>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</si>
  <si>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</si>
  <si>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</si>
  <si>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</si>
  <si>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</si>
  <si>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</si>
  <si>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</si>
  <si>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</si>
  <si>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</si>
  <si>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</si>
  <si>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</si>
  <si>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</si>
  <si>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</si>
  <si>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</si>
  <si>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</si>
  <si>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</si>
  <si>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</si>
  <si>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</si>
  <si>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</si>
  <si>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</si>
  <si>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</si>
  <si>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</si>
  <si>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</si>
  <si>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</si>
  <si>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</si>
  <si>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</si>
  <si>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</si>
  <si>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</si>
  <si>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</si>
  <si>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</si>
  <si>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</si>
  <si>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</si>
  <si>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</si>
  <si>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</si>
  <si>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</si>
  <si>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</si>
  <si>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</si>
  <si>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</si>
  <si>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</si>
  <si>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</si>
  <si>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</si>
  <si>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</si>
  <si>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</si>
  <si>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</si>
  <si>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</si>
  <si>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</si>
  <si>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</si>
  <si>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</si>
  <si>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</si>
  <si>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</si>
  <si>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</si>
  <si>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</si>
  <si>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</si>
  <si>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</si>
  <si>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</si>
  <si>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</si>
  <si>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</si>
  <si>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</si>
  <si>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</si>
  <si>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</si>
  <si>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</si>
  <si>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</si>
  <si>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</si>
  <si>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</si>
  <si>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</si>
  <si>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</si>
  <si>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</si>
  <si>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</si>
  <si>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</si>
  <si>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</si>
  <si>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</si>
  <si>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</si>
  <si>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</si>
  <si>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</si>
  <si>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</si>
  <si>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</si>
  <si>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</si>
  <si>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</si>
  <si>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</si>
  <si>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</si>
  <si>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</si>
  <si>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</si>
  <si>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</si>
  <si>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</si>
  <si>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</si>
  <si>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</si>
  <si>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</si>
  <si>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</si>
  <si>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</si>
  <si>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</si>
  <si>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</si>
  <si>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</si>
  <si>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</si>
  <si>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</si>
  <si>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</si>
  <si>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</si>
  <si>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</si>
  <si>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</si>
  <si>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</si>
  <si>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</si>
  <si>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</si>
  <si>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</si>
  <si>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</si>
  <si>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</si>
  <si>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</si>
  <si>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</si>
  <si>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</si>
  <si>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</si>
  <si>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</si>
  <si>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</si>
  <si>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</si>
  <si>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</si>
  <si>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</si>
  <si>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</si>
  <si>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</si>
  <si>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</si>
  <si>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</si>
  <si>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</si>
  <si>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</si>
  <si>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</si>
  <si>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</si>
  <si>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</si>
  <si>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</si>
  <si>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</si>
  <si>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</si>
  <si>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</si>
  <si>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</si>
  <si>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</si>
  <si>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</si>
  <si>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</si>
  <si>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</si>
  <si>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</si>
  <si>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</si>
  <si>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</si>
  <si>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</si>
  <si>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</si>
  <si>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</si>
  <si>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</si>
  <si>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</si>
  <si>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</si>
  <si>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</si>
  <si>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</si>
  <si>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</si>
  <si>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</si>
  <si>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</si>
  <si>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</si>
  <si>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</si>
  <si>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</si>
  <si>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</si>
  <si>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</si>
  <si>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</si>
  <si>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</si>
  <si>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</si>
  <si>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</si>
  <si>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</si>
  <si>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</si>
  <si>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</si>
  <si>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</si>
  <si>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</si>
  <si>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</si>
  <si>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</si>
  <si>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</si>
  <si>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</si>
  <si>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</si>
  <si>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</si>
  <si>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</si>
  <si>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</si>
  <si>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</si>
  <si>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</si>
  <si>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</si>
  <si>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</si>
  <si>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</si>
  <si>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</si>
  <si>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</si>
  <si>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</si>
  <si>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</si>
  <si>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</si>
  <si>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</si>
  <si>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</si>
  <si>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</si>
  <si>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</si>
  <si>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</si>
  <si>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</si>
  <si>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</si>
  <si>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</si>
  <si>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</si>
  <si>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</si>
  <si>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</si>
  <si>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</si>
  <si>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</si>
  <si>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</si>
  <si>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</si>
  <si>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</si>
  <si>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</si>
  <si>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</si>
  <si>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</si>
  <si>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</si>
  <si>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</si>
  <si>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</si>
  <si>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</si>
  <si>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</si>
  <si>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</si>
  <si>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</si>
  <si>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</si>
  <si>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</si>
  <si>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</si>
  <si>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</si>
  <si>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</si>
  <si>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</si>
  <si>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</si>
  <si>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</si>
  <si>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</si>
  <si>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</si>
  <si>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</si>
  <si>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</si>
  <si>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</si>
  <si>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</si>
  <si>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</si>
  <si>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</si>
  <si>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</si>
  <si>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</si>
  <si>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</si>
  <si>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</si>
  <si>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</si>
  <si>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</si>
  <si>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</si>
  <si>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</si>
  <si>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</si>
  <si>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</si>
  <si>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</si>
  <si>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</si>
  <si>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</si>
  <si>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</si>
  <si>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</si>
  <si>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</si>
  <si>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</si>
  <si>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</si>
  <si>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</si>
  <si>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</si>
  <si>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</si>
  <si>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</si>
  <si>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</si>
  <si>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</si>
  <si>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</si>
  <si>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</si>
  <si>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</si>
  <si>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</si>
  <si>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</si>
  <si>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</si>
  <si>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</si>
  <si>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</si>
  <si>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</si>
  <si>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</si>
  <si>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</si>
  <si>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</si>
  <si>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</si>
  <si>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</si>
  <si>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</si>
  <si>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</si>
  <si>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</si>
  <si>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</si>
  <si>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</si>
  <si>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</si>
  <si>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</si>
  <si>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</si>
  <si>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</si>
  <si>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</si>
  <si>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</si>
  <si>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</si>
  <si>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</si>
  <si>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</si>
  <si>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</si>
  <si>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</si>
  <si>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</si>
  <si>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</si>
  <si>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</si>
  <si>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</si>
  <si>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</si>
  <si>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</si>
  <si>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</si>
  <si>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</si>
  <si>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</si>
  <si>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</si>
  <si>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</si>
  <si>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</si>
  <si>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</si>
  <si>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</si>
  <si>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</si>
  <si>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</si>
  <si>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</si>
  <si>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</si>
  <si>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</si>
  <si>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</si>
  <si>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</si>
  <si>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</si>
  <si>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</si>
  <si>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</si>
  <si>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</si>
  <si>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</si>
  <si>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</si>
  <si>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</si>
  <si>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</si>
  <si>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</si>
  <si>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</si>
  <si>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</si>
  <si>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</si>
  <si>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</si>
  <si>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</si>
  <si>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</si>
  <si>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</si>
  <si>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</si>
  <si>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</si>
  <si>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</si>
  <si>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</si>
  <si>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</si>
  <si>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</si>
  <si>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</si>
  <si>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</si>
  <si>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</si>
  <si>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</si>
  <si>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</si>
  <si>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</si>
  <si>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</si>
  <si>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</si>
  <si>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</si>
  <si>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</si>
  <si>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</si>
  <si>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</si>
  <si>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</si>
  <si>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</si>
  <si>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</si>
  <si>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</si>
  <si>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</si>
  <si>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</si>
  <si>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</si>
  <si>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</si>
  <si>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</si>
  <si>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</si>
  <si>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</si>
  <si>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</si>
  <si>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</si>
  <si>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</si>
  <si>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</si>
  <si>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</si>
  <si>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</si>
  <si>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</si>
  <si>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</si>
  <si>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</si>
  <si>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</si>
  <si>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</si>
  <si>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</si>
  <si>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</si>
  <si>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</si>
  <si>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</si>
  <si>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</si>
  <si>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</si>
  <si>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</si>
  <si>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</si>
  <si>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</si>
  <si>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</si>
  <si>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</si>
  <si>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</si>
  <si>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</si>
  <si>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</si>
  <si>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</si>
  <si>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</si>
  <si>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</si>
  <si>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</si>
  <si>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</si>
  <si>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</si>
  <si>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</si>
  <si>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</si>
  <si>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</si>
  <si>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</si>
  <si>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</si>
  <si>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</si>
  <si>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</si>
  <si>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</si>
  <si>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</si>
  <si>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</si>
  <si>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</si>
  <si>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</si>
  <si>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</si>
  <si>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</si>
  <si>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</si>
  <si>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</si>
  <si>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</si>
  <si>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</si>
  <si>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</si>
  <si>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</si>
  <si>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</si>
  <si>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</si>
  <si>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</si>
  <si>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</si>
  <si>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</si>
  <si>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</si>
  <si>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</si>
  <si>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</si>
  <si>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</si>
  <si>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</si>
  <si>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</si>
  <si>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</si>
  <si>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</si>
  <si>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</si>
  <si>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</si>
  <si>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</si>
  <si>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</si>
  <si>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</si>
  <si>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</si>
  <si>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</si>
  <si>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</si>
  <si>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</si>
  <si>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</si>
  <si>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</si>
  <si>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</si>
  <si>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</si>
  <si>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</si>
  <si>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</si>
  <si>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</si>
  <si>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</si>
  <si>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</si>
  <si>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</si>
  <si>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</si>
  <si>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</si>
  <si>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</si>
  <si>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</si>
  <si>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</si>
  <si>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</si>
  <si>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</si>
  <si>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</si>
  <si>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</si>
  <si>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</si>
  <si>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</si>
  <si>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</si>
  <si>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</si>
  <si>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</si>
  <si>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</si>
  <si>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</si>
  <si>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</si>
  <si>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</si>
  <si>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</si>
  <si>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</si>
  <si>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</si>
  <si>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</si>
  <si>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</si>
  <si>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</si>
  <si>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</si>
  <si>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</si>
  <si>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</si>
  <si>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</si>
  <si>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</si>
  <si>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</si>
  <si>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</si>
  <si>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</si>
  <si>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</si>
  <si>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</si>
  <si>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</si>
  <si>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</si>
  <si>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</si>
  <si>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</si>
  <si>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</si>
  <si>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</si>
  <si>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</si>
  <si>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</si>
  <si>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</si>
  <si>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</si>
  <si>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</si>
  <si>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</si>
  <si>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</si>
  <si>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</si>
  <si>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</si>
  <si>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</si>
  <si>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</si>
  <si>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</si>
  <si>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</si>
  <si>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</si>
  <si>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</si>
  <si>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</si>
  <si>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</si>
  <si>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</si>
  <si>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</si>
  <si>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</si>
  <si>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</si>
  <si>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</si>
  <si>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</si>
  <si>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</si>
  <si>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</si>
  <si>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</si>
  <si>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</si>
  <si>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</si>
  <si>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</si>
  <si>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</si>
  <si>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</si>
  <si>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</si>
  <si>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</si>
  <si>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</si>
  <si>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</si>
  <si>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</si>
  <si>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</si>
  <si>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</si>
  <si>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</si>
  <si>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</si>
  <si>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</si>
  <si>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</si>
  <si>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</si>
  <si>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</si>
  <si>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</si>
  <si>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</si>
  <si>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</si>
  <si>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</si>
  <si>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</si>
  <si>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</si>
  <si>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</si>
  <si>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</si>
  <si>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</si>
  <si>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</si>
  <si>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</si>
  <si>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</si>
  <si>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</si>
  <si>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</si>
  <si>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</si>
  <si>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</si>
  <si>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</si>
  <si>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</si>
  <si>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</si>
  <si>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</si>
  <si>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</si>
  <si>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</si>
  <si>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</si>
  <si>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</si>
  <si>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</si>
  <si>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</si>
  <si>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</si>
  <si>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</si>
  <si>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</si>
  <si>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</si>
  <si>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</si>
  <si>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</si>
  <si>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</si>
  <si>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</si>
  <si>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</si>
  <si>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</si>
  <si>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</si>
  <si>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</si>
  <si>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</si>
  <si>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</si>
  <si>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</si>
  <si>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</si>
  <si>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</si>
  <si>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</si>
  <si>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</si>
  <si>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</si>
  <si>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</si>
  <si>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</si>
  <si>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</si>
  <si>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</si>
  <si>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</si>
  <si>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</si>
  <si>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</si>
  <si>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</si>
  <si>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</si>
  <si>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</si>
  <si>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</si>
  <si>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</si>
  <si>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</si>
  <si>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</si>
  <si>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</si>
  <si>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</si>
  <si>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</si>
  <si>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</si>
  <si>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</si>
  <si>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</si>
  <si>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</si>
  <si>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</si>
  <si>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</si>
  <si>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</si>
  <si>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</si>
  <si>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</si>
  <si>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</si>
  <si>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</si>
  <si>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</si>
  <si>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</si>
  <si>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</si>
  <si>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</si>
  <si>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</si>
  <si>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</si>
  <si>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</si>
  <si>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</si>
  <si>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</si>
  <si>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</si>
  <si>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</si>
  <si>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</si>
  <si>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</si>
  <si>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</si>
  <si>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</si>
  <si>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</si>
  <si>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</si>
  <si>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</si>
  <si>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</si>
  <si>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</si>
  <si>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</si>
  <si>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</si>
  <si>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</si>
  <si>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</si>
  <si>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</si>
  <si>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</si>
  <si>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</si>
  <si>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</si>
  <si>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</si>
  <si>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</si>
  <si>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</si>
  <si>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</si>
  <si>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</si>
  <si>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</si>
  <si>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</si>
  <si>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</si>
  <si>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</si>
  <si>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</si>
  <si>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</si>
  <si>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</si>
  <si>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</si>
  <si>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</si>
  <si>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</si>
  <si>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</si>
  <si>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</si>
  <si>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</si>
  <si>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</si>
  <si>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</si>
  <si>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</si>
  <si>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</si>
  <si>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</si>
  <si>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</si>
  <si>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</si>
  <si>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</si>
  <si>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</si>
  <si>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</si>
  <si>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</si>
  <si>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</si>
  <si>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</si>
  <si>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</si>
  <si>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</si>
  <si>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</si>
  <si>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</si>
  <si>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</si>
  <si>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</si>
  <si>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</si>
  <si>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</si>
  <si>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</si>
  <si>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</si>
  <si>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</si>
  <si>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</si>
  <si>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</si>
  <si>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</si>
  <si>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</si>
  <si>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</si>
  <si>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</si>
  <si>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</si>
  <si>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</si>
  <si>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</si>
  <si>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</si>
  <si>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</si>
  <si>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</si>
  <si>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</si>
  <si>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</si>
  <si>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</si>
  <si>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</si>
  <si>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</si>
  <si>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</si>
  <si>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</si>
  <si>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</si>
  <si>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</si>
  <si>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</si>
  <si>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</si>
  <si>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</si>
  <si>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</si>
  <si>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</si>
  <si>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</si>
  <si>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</si>
  <si>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</si>
  <si>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</si>
  <si>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</si>
  <si>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</si>
  <si>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</si>
  <si>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</si>
  <si>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</si>
  <si>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</si>
  <si>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</si>
  <si>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</si>
  <si>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</si>
  <si>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</si>
  <si>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</si>
  <si>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</si>
  <si>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</si>
  <si>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</si>
  <si>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</si>
  <si>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</si>
  <si>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</si>
  <si>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</si>
  <si>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</si>
  <si>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</si>
  <si>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</si>
  <si>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</si>
  <si>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</si>
  <si>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</si>
  <si>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</si>
  <si>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</si>
  <si>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</si>
  <si>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</si>
  <si>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</si>
  <si>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</si>
  <si>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</si>
  <si>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</si>
  <si>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</si>
  <si>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</si>
  <si>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</si>
  <si>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</si>
  <si>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</si>
  <si>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</si>
  <si>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</si>
  <si>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</si>
  <si>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</si>
  <si>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</si>
  <si>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</si>
  <si>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</si>
  <si>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</si>
  <si>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</si>
  <si>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</si>
  <si>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</si>
  <si>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</si>
  <si>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</si>
  <si>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</si>
  <si>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</si>
  <si>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</si>
  <si>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</si>
  <si>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</si>
  <si>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</si>
  <si>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</si>
  <si>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</si>
  <si>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</si>
  <si>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</si>
  <si>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</si>
  <si>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</si>
  <si>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</si>
  <si>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</si>
  <si>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</si>
  <si>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</si>
  <si>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</si>
  <si>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</si>
  <si>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</si>
  <si>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</si>
  <si>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</si>
  <si>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</si>
  <si>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</si>
  <si>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</si>
  <si>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</si>
  <si>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</si>
  <si>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</si>
  <si>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</si>
  <si>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</si>
  <si>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</si>
  <si>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</si>
  <si>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</si>
  <si>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</si>
  <si>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</si>
  <si>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</si>
  <si>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</si>
  <si>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</si>
  <si>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</si>
  <si>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</si>
  <si>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</si>
  <si>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</si>
  <si>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</si>
  <si>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</si>
  <si>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</si>
  <si>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</si>
  <si>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</si>
  <si>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</si>
  <si>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</si>
  <si>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</si>
  <si>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</si>
  <si>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</si>
  <si>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</si>
  <si>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</si>
  <si>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</si>
  <si>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</si>
  <si>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</si>
  <si>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</si>
  <si>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</si>
  <si>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</si>
  <si>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</si>
  <si>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</si>
  <si>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</si>
  <si>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</si>
  <si>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</si>
  <si>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</si>
  <si>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</si>
  <si>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</si>
  <si>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</si>
  <si>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</si>
  <si>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</si>
  <si>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</si>
  <si>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</si>
  <si>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</si>
  <si>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</si>
  <si>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</si>
  <si>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</si>
  <si>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</si>
  <si>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</si>
  <si>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</si>
  <si>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</si>
  <si>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</si>
  <si>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</si>
  <si>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</si>
  <si>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</si>
  <si>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</si>
  <si>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</si>
  <si>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</si>
  <si>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</si>
  <si>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</si>
  <si>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</si>
  <si>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</si>
  <si>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</si>
  <si>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</si>
  <si>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</si>
  <si>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</si>
  <si>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</si>
  <si>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</si>
  <si>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</si>
  <si>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</si>
  <si>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</si>
  <si>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</si>
  <si>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</si>
  <si>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</si>
  <si>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</si>
  <si>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</si>
  <si>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</si>
  <si>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</si>
  <si>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</si>
  <si>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</si>
  <si>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</si>
  <si>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</si>
  <si>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</si>
  <si>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</si>
  <si>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</si>
  <si>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</si>
  <si>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</si>
  <si>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</si>
  <si>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</si>
  <si>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</si>
  <si>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</si>
  <si>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</si>
  <si>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</si>
  <si>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</si>
  <si>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</si>
  <si>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</si>
  <si>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</si>
  <si>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</si>
  <si>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</si>
  <si>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</si>
  <si>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</si>
  <si>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</si>
  <si>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</si>
  <si>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</si>
  <si>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</si>
  <si>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</si>
  <si>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</si>
  <si>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</si>
  <si>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</si>
  <si>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</si>
  <si>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</si>
  <si>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</si>
  <si>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</si>
  <si>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</si>
  <si>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</si>
  <si>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</si>
  <si>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</si>
  <si>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</si>
  <si>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</si>
  <si>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</si>
  <si>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</si>
  <si>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</si>
  <si>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</si>
  <si>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</si>
  <si>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</si>
  <si>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</si>
  <si>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</si>
  <si>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</si>
  <si>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</si>
  <si>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</si>
  <si>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</si>
  <si>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</si>
  <si>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</si>
  <si>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</si>
  <si>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</si>
  <si>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</si>
  <si>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</si>
  <si>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</si>
  <si>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</si>
  <si>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</si>
  <si>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</si>
  <si>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</si>
  <si>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</si>
  <si>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</si>
  <si>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</si>
  <si>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</si>
  <si>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</si>
  <si>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</si>
  <si>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</si>
  <si>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</si>
  <si>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</si>
  <si>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</si>
  <si>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</si>
  <si>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</si>
  <si>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</si>
  <si>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</si>
  <si>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</si>
  <si>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</si>
  <si>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</si>
  <si>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</si>
  <si>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</si>
  <si>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</si>
  <si>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</si>
  <si>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</si>
  <si>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</si>
  <si>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</si>
  <si>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</si>
  <si>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</si>
  <si>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</si>
  <si>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</si>
  <si>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</si>
  <si>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</si>
  <si>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</si>
  <si>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</si>
  <si>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</si>
  <si>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</si>
  <si>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</si>
  <si>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</si>
  <si>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</si>
  <si>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</si>
  <si>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</si>
  <si>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</si>
  <si>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</si>
  <si>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</si>
  <si>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</si>
  <si>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</si>
  <si>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</si>
  <si>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</si>
  <si>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</si>
  <si>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</si>
  <si>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</si>
  <si>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</si>
  <si>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</si>
  <si>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</si>
  <si>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</si>
  <si>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</si>
  <si>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</si>
  <si>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</si>
  <si>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</si>
  <si>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</si>
  <si>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</si>
  <si>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</si>
  <si>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</si>
  <si>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</si>
  <si>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</si>
  <si>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</si>
  <si>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</si>
  <si>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</si>
  <si>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</si>
  <si>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</si>
  <si>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</si>
  <si>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</si>
  <si>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</si>
  <si>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</si>
  <si>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</si>
  <si>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</si>
  <si>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</si>
  <si>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</si>
  <si>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</si>
  <si>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</si>
  <si>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</si>
  <si>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</si>
  <si>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</si>
  <si>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</si>
  <si>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</si>
  <si>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</si>
  <si>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</si>
  <si>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</si>
  <si>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</si>
  <si>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</si>
  <si>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</si>
  <si>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</si>
  <si>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</si>
  <si>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</si>
  <si>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</si>
  <si>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</si>
  <si>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</si>
  <si>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</si>
  <si>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</si>
  <si>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</si>
  <si>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</si>
  <si>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</si>
  <si>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</si>
  <si>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</si>
  <si>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</si>
  <si>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</si>
  <si>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</si>
  <si>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</si>
  <si>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</si>
  <si>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</si>
  <si>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</si>
  <si>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</si>
  <si>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</si>
  <si>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</si>
  <si>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</si>
  <si>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</si>
  <si>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</si>
  <si>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</si>
  <si>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</si>
  <si>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</si>
  <si>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</si>
  <si>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</si>
  <si>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</si>
  <si>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</si>
  <si>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</si>
  <si>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</si>
  <si>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</si>
  <si>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</si>
  <si>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</si>
  <si>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</si>
  <si>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</si>
  <si>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</si>
  <si>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</si>
  <si>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</si>
  <si>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</si>
  <si>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</si>
  <si>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</si>
  <si>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</si>
  <si>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</si>
  <si>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</si>
  <si>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</si>
  <si>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</si>
  <si>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</si>
  <si>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</si>
  <si>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</si>
  <si>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</si>
  <si>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</si>
  <si>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</si>
  <si>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</si>
  <si>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</si>
  <si>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</si>
  <si>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</si>
  <si>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</si>
  <si>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</si>
  <si>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</si>
  <si>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</si>
  <si>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</si>
  <si>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</si>
  <si>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</si>
  <si>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</si>
  <si>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</si>
  <si>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</si>
  <si>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</si>
  <si>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</si>
  <si>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</si>
  <si>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</si>
  <si>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</si>
  <si>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</si>
  <si>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</si>
  <si>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</si>
  <si>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</si>
  <si>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</si>
  <si>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</si>
  <si>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</si>
  <si>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</si>
  <si>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</si>
  <si>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</si>
  <si>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</si>
  <si>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</si>
  <si>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</si>
  <si>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</si>
  <si>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</si>
  <si>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</si>
  <si>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</si>
  <si>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</si>
  <si>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</si>
  <si>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</si>
  <si>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</si>
  <si>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</si>
  <si>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</si>
  <si>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</si>
  <si>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</si>
  <si>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</si>
  <si>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</si>
  <si>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</si>
  <si>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</si>
  <si>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</si>
  <si>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</si>
  <si>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</si>
  <si>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</si>
  <si>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</si>
  <si>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</si>
  <si>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</si>
  <si>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</si>
  <si>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</si>
  <si>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</si>
  <si>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</si>
  <si>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</si>
  <si>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</si>
  <si>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</si>
  <si>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</si>
  <si>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</si>
  <si>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</si>
  <si>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</si>
  <si>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</si>
  <si>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</si>
  <si>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</si>
  <si>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</si>
  <si>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</si>
  <si>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</si>
  <si>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</si>
  <si>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</si>
  <si>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</si>
  <si>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</si>
  <si>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</si>
  <si>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</si>
  <si>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</si>
  <si>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</si>
  <si>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</si>
  <si>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</si>
  <si>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</si>
  <si>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</si>
  <si>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</si>
  <si>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</si>
  <si>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</si>
  <si>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</si>
  <si>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</si>
  <si>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</si>
  <si>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</si>
  <si>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</si>
  <si>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</si>
  <si>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</si>
  <si>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</si>
  <si>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</si>
  <si>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</si>
  <si>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</si>
  <si>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</si>
  <si>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</si>
  <si>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</si>
  <si>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</si>
  <si>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</si>
  <si>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</si>
  <si>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</si>
  <si>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</si>
  <si>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</si>
  <si>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</si>
  <si>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</si>
  <si>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</si>
  <si>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</si>
  <si>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</si>
  <si>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</si>
  <si>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</si>
  <si>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</si>
  <si>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</si>
  <si>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</si>
  <si>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</si>
  <si>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</si>
  <si>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</si>
  <si>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</si>
  <si>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</si>
  <si>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</si>
  <si>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</si>
  <si>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</si>
  <si>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</si>
  <si>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</si>
  <si>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</si>
  <si>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</si>
  <si>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</si>
  <si>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</si>
  <si>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</si>
  <si>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</si>
  <si>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</si>
  <si>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</si>
  <si>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</si>
  <si>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</si>
  <si>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</si>
  <si>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</si>
  <si>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</si>
  <si>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</si>
  <si>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</si>
  <si>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</si>
  <si>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</si>
  <si>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</si>
  <si>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</si>
  <si>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</si>
  <si>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</si>
  <si>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</si>
  <si>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</si>
  <si>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</si>
  <si>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</si>
  <si>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</si>
  <si>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</si>
  <si>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</si>
  <si>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</si>
  <si>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</si>
  <si>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</si>
  <si>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</si>
  <si>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</si>
  <si>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</si>
  <si>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</si>
  <si>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</si>
  <si>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</si>
  <si>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</si>
  <si>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</si>
  <si>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</si>
  <si>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</si>
  <si>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</si>
  <si>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</si>
  <si>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</si>
  <si>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</si>
  <si>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</si>
  <si>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</si>
  <si>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</si>
  <si>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</si>
  <si>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</si>
  <si>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</si>
  <si>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</si>
  <si>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</si>
  <si>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</si>
  <si>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</si>
  <si>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</si>
  <si>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</si>
  <si>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</si>
  <si>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</si>
  <si>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</si>
  <si>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</si>
  <si>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</si>
  <si>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</si>
  <si>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</si>
  <si>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</si>
  <si>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</si>
  <si>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</si>
  <si>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</si>
  <si>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</si>
  <si>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</si>
  <si>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</si>
  <si>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</si>
  <si>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</si>
  <si>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</si>
  <si>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</si>
  <si>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</si>
  <si>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</si>
  <si>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</si>
  <si>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</si>
  <si>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</si>
  <si>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</si>
  <si>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</si>
  <si>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</si>
  <si>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</si>
  <si>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</si>
  <si>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</si>
  <si>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</si>
  <si>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</si>
  <si>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</si>
  <si>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</si>
  <si>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</si>
  <si>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</si>
  <si>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</si>
  <si>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</si>
  <si>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</si>
  <si>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</si>
  <si>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</si>
  <si>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</si>
  <si>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</si>
  <si>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</si>
  <si>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</si>
  <si>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</si>
  <si>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</si>
  <si>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</si>
  <si>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</si>
  <si>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</si>
  <si>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</si>
  <si>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</si>
  <si>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</si>
  <si>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</si>
  <si>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</si>
  <si>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</si>
  <si>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</si>
  <si>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</si>
  <si>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</si>
  <si>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</si>
  <si>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</si>
  <si>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</si>
  <si>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</si>
  <si>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</si>
  <si>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</si>
  <si>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</si>
  <si>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</si>
  <si>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</si>
  <si>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</si>
  <si>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</si>
  <si>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</si>
  <si>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</si>
  <si>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</si>
  <si>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</si>
  <si>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</si>
  <si>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</si>
  <si>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</si>
  <si>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</si>
  <si>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</si>
  <si>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</si>
  <si>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</si>
  <si>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</si>
  <si>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</si>
  <si>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</si>
  <si>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</si>
  <si>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</si>
  <si>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</si>
  <si>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</si>
  <si>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</si>
  <si>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</si>
  <si>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</si>
  <si>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</si>
  <si>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</si>
  <si>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</si>
  <si>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</si>
  <si>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</si>
  <si>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</si>
  <si>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</si>
  <si>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</si>
  <si>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</si>
  <si>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</si>
  <si>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</si>
  <si>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</si>
  <si>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</si>
  <si>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</si>
  <si>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</si>
  <si>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</si>
  <si>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</si>
  <si>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</si>
  <si>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</si>
  <si>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</si>
  <si>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</si>
  <si>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</si>
  <si>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</si>
  <si>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</si>
  <si>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</si>
  <si>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</si>
  <si>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</si>
  <si>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</si>
  <si>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</si>
  <si>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</si>
  <si>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</si>
  <si>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</si>
  <si>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</si>
  <si>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</si>
  <si>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</si>
  <si>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</si>
  <si>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</si>
  <si>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</si>
  <si>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</si>
  <si>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</si>
  <si>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</si>
  <si>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</si>
  <si>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</si>
  <si>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</si>
  <si>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</si>
  <si>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</si>
  <si>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</si>
  <si>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</si>
  <si>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</si>
  <si>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</si>
  <si>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</si>
  <si>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</si>
  <si>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</si>
  <si>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</si>
  <si>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</si>
  <si>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</si>
  <si>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</si>
  <si>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</si>
  <si>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</si>
  <si>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</si>
  <si>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</si>
  <si>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</si>
  <si>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</si>
  <si>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</si>
  <si>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</si>
  <si>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</si>
  <si>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</si>
  <si>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</si>
  <si>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</si>
  <si>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</si>
  <si>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</si>
  <si>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</si>
  <si>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</si>
  <si>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</si>
  <si>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</si>
  <si>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</si>
  <si>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</si>
  <si>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</si>
  <si>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</si>
  <si>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</si>
  <si>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</si>
  <si>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</si>
  <si>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</si>
  <si>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</si>
  <si>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</si>
  <si>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</si>
  <si>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</si>
  <si>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</si>
  <si>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</si>
  <si>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</si>
  <si>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</si>
  <si>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</si>
  <si>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</si>
  <si>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</si>
  <si>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</si>
  <si>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</si>
  <si>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</si>
  <si>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</si>
  <si>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</si>
  <si>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</si>
  <si>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</si>
  <si>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</si>
  <si>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</si>
  <si>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</si>
  <si>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</si>
  <si>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</si>
  <si>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</si>
  <si>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</si>
  <si>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</si>
  <si>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</si>
  <si>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</si>
  <si>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</si>
  <si>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</si>
  <si>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</si>
  <si>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</si>
  <si>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</si>
  <si>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</si>
  <si>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</si>
  <si>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</si>
  <si>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</si>
  <si>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</si>
  <si>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</si>
  <si>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</si>
  <si>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</si>
  <si>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</si>
  <si>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</si>
  <si>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</si>
  <si>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</si>
  <si>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</si>
  <si>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</si>
  <si>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</si>
  <si>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</si>
  <si>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</si>
  <si>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</si>
  <si>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</si>
  <si>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</si>
  <si>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</si>
  <si>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</si>
  <si>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</si>
  <si>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</si>
  <si>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</si>
  <si>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</si>
  <si>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</si>
  <si>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</si>
  <si>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</si>
  <si>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</si>
  <si>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</si>
  <si>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</si>
  <si>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</si>
  <si>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</si>
  <si>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</si>
  <si>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</si>
  <si>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</si>
  <si>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</si>
  <si>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</si>
  <si>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</si>
  <si>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</si>
  <si>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</si>
  <si>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</si>
  <si>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</si>
  <si>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</si>
  <si>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</si>
  <si>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</si>
  <si>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</si>
  <si>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</si>
  <si>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</si>
  <si>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</si>
  <si>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</si>
  <si>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</si>
  <si>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</si>
  <si>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</si>
  <si>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</si>
  <si>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</si>
  <si>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</si>
  <si>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</si>
  <si>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</si>
  <si>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</si>
  <si>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</si>
  <si>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</si>
  <si>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</si>
  <si>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</si>
  <si>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</si>
  <si>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</si>
  <si>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</si>
  <si>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</si>
  <si>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</si>
  <si>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</si>
  <si>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</si>
  <si>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</si>
  <si>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</si>
  <si>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</si>
  <si>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</si>
  <si>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</si>
  <si>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</si>
  <si>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</si>
  <si>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</si>
  <si>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</si>
  <si>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</si>
  <si>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</si>
  <si>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</si>
  <si>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</si>
  <si>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</si>
  <si>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</si>
  <si>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</si>
  <si>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</si>
  <si>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</si>
  <si>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</si>
  <si>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</si>
  <si>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</si>
  <si>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</si>
  <si>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</si>
  <si>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</si>
  <si>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</si>
  <si>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</si>
  <si>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</si>
  <si>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</si>
  <si>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</si>
  <si>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</si>
  <si>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</si>
  <si>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</si>
  <si>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</si>
  <si>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</si>
  <si>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</si>
  <si>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</si>
  <si>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</si>
  <si>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</si>
  <si>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</si>
  <si>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</si>
  <si>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</si>
  <si>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</si>
  <si>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</si>
  <si>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</si>
  <si>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</si>
  <si>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</si>
  <si>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</si>
  <si>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</si>
  <si>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</si>
  <si>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</si>
  <si>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</si>
  <si>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</si>
  <si>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</si>
  <si>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</si>
  <si>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</si>
  <si>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</si>
  <si>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</si>
  <si>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</si>
  <si>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</si>
  <si>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</si>
  <si>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</si>
  <si>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</si>
  <si>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</si>
  <si>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</si>
  <si>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</si>
  <si>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</si>
  <si>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</si>
  <si>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</si>
  <si>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</si>
  <si>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</si>
  <si>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</si>
  <si>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</si>
  <si>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</si>
  <si>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</si>
  <si>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</si>
  <si>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</si>
  <si>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</si>
  <si>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</si>
  <si>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</si>
  <si>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</si>
  <si>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</si>
  <si>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</si>
  <si>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</si>
  <si>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</si>
  <si>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</si>
  <si>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</si>
  <si>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</si>
  <si>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</si>
  <si>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</si>
  <si>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</si>
  <si>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</si>
  <si>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</si>
  <si>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</si>
  <si>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</si>
  <si>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</si>
  <si>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</si>
  <si>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</si>
  <si>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</si>
  <si>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</si>
  <si>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</si>
  <si>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</si>
  <si>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</si>
  <si>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</si>
  <si>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</si>
  <si>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</si>
  <si>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</si>
  <si>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</si>
  <si>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</si>
  <si>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</si>
  <si>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</si>
  <si>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</si>
  <si>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</si>
  <si>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</si>
  <si>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</si>
  <si>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</si>
  <si>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</si>
  <si>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</si>
  <si>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</si>
  <si>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</si>
  <si>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</si>
  <si>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</si>
  <si>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</si>
  <si>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</si>
  <si>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</si>
  <si>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</si>
  <si>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</si>
  <si>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</si>
  <si>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</si>
  <si>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</si>
  <si>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</si>
  <si>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</si>
  <si>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</si>
  <si>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</si>
  <si>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</si>
  <si>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</si>
  <si>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</si>
  <si>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</si>
  <si>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</si>
  <si>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</si>
  <si>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</si>
  <si>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</si>
  <si>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</si>
  <si>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</si>
  <si>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</si>
  <si>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</si>
  <si>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</si>
  <si>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</si>
  <si>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</si>
  <si>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</si>
  <si>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</si>
  <si>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</si>
  <si>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</si>
  <si>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</si>
  <si>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</si>
  <si>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</si>
  <si>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</si>
  <si>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</si>
  <si>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</si>
  <si>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</si>
  <si>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</si>
  <si>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</si>
  <si>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</si>
  <si>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</si>
  <si>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</si>
  <si>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</si>
  <si>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</si>
  <si>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</si>
  <si>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</si>
  <si>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</si>
  <si>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</si>
  <si>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</si>
  <si>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</si>
  <si>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</si>
  <si>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</si>
  <si>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</si>
  <si>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</si>
  <si>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</si>
  <si>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</si>
  <si>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</si>
  <si>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</si>
  <si>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</si>
  <si>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</si>
  <si>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</si>
  <si>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</si>
  <si>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</si>
  <si>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</si>
  <si>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</si>
  <si>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</si>
  <si>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</si>
  <si>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</si>
  <si>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</si>
  <si>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</si>
  <si>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</si>
  <si>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</si>
  <si>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</si>
  <si>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</si>
  <si>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</si>
  <si>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</si>
  <si>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</si>
  <si>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</si>
  <si>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</si>
  <si>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</si>
  <si>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</si>
  <si>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</si>
  <si>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</si>
  <si>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</si>
  <si>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</si>
  <si>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</si>
  <si>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</si>
  <si>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</si>
  <si>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</si>
  <si>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</si>
  <si>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</si>
  <si>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</si>
  <si>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</si>
  <si>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</si>
  <si>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</si>
  <si>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</si>
  <si>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</si>
  <si>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</si>
  <si>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</si>
  <si>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</si>
  <si>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</si>
  <si>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</si>
  <si>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</si>
  <si>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</si>
  <si>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</si>
  <si>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</si>
  <si>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</si>
  <si>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</si>
  <si>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</si>
  <si>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</si>
  <si>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</si>
  <si>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</si>
  <si>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</si>
  <si>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</si>
  <si>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</si>
  <si>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</si>
  <si>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</si>
  <si>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</si>
  <si>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</si>
  <si>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</si>
  <si>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</si>
  <si>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</si>
  <si>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</si>
  <si>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</si>
  <si>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</si>
  <si>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</si>
  <si>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</si>
  <si>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</si>
  <si>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</si>
  <si>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</si>
  <si>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</si>
  <si>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</si>
  <si>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</si>
  <si>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</si>
  <si>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</si>
  <si>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</si>
  <si>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</si>
  <si>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</si>
  <si>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</si>
  <si>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</si>
  <si>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</si>
  <si>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</si>
  <si>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</si>
  <si>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</si>
  <si>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</si>
  <si>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</si>
  <si>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</si>
  <si>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</si>
  <si>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</si>
  <si>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</si>
  <si>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</si>
  <si>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</si>
  <si>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</si>
  <si>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</si>
  <si>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</si>
  <si>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</si>
  <si>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</si>
  <si>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</si>
  <si>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</si>
  <si>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</si>
  <si>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</si>
  <si>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</si>
  <si>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</si>
  <si>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</si>
  <si>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</si>
  <si>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</si>
  <si>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</si>
  <si>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</si>
  <si>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</si>
  <si>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</si>
  <si>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</si>
  <si>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</si>
  <si>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</si>
  <si>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</si>
  <si>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</si>
  <si>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</si>
  <si>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</si>
  <si>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</si>
  <si>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</si>
  <si>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</si>
  <si>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</si>
  <si>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</si>
  <si>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</si>
  <si>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</si>
  <si>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</si>
  <si>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</si>
  <si>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</si>
  <si>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</si>
  <si>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</si>
  <si>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</si>
  <si>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</si>
  <si>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</si>
  <si>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</si>
  <si>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</si>
  <si>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</si>
  <si>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</si>
  <si>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</si>
  <si>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</si>
  <si>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</si>
  <si>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</si>
  <si>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</si>
  <si>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</si>
  <si>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</si>
  <si>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</si>
  <si>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</si>
  <si>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</si>
  <si>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</si>
  <si>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</si>
  <si>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</si>
  <si>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</si>
  <si>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</si>
  <si>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</si>
  <si>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</si>
  <si>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</si>
  <si>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</si>
  <si>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</si>
  <si>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</si>
  <si>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</si>
  <si>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</si>
  <si>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</si>
  <si>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</si>
  <si>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</si>
  <si>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</si>
  <si>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</si>
  <si>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</si>
  <si>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</si>
  <si>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</si>
  <si>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</si>
  <si>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</si>
  <si>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</si>
  <si>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</si>
  <si>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</si>
  <si>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</si>
  <si>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</si>
  <si>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</si>
  <si>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</si>
  <si>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</si>
  <si>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</si>
  <si>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</si>
  <si>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</si>
  <si>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</si>
  <si>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</si>
  <si>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</si>
  <si>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</si>
  <si>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</si>
  <si>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</si>
  <si>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</si>
  <si>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</si>
  <si>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</si>
  <si>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</si>
  <si>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</si>
  <si>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</si>
  <si>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</si>
  <si>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</si>
  <si>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</si>
  <si>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</si>
  <si>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</si>
  <si>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</si>
  <si>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</si>
  <si>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</si>
  <si>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</si>
  <si>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</si>
  <si>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</si>
  <si>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</si>
  <si>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</si>
  <si>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</si>
  <si>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</si>
  <si>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</si>
  <si>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</si>
  <si>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</si>
  <si>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</si>
  <si>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</si>
  <si>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</si>
  <si>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</si>
  <si>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</si>
  <si>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</si>
  <si>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</si>
  <si>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</si>
  <si>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</si>
  <si>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</si>
  <si>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</si>
  <si>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</si>
  <si>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</si>
  <si>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</si>
  <si>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</si>
  <si>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</si>
  <si>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</si>
  <si>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</si>
  <si>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</si>
  <si>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</si>
  <si>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</si>
  <si>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</si>
  <si>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</si>
  <si>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</si>
  <si>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</si>
  <si>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</si>
  <si>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</si>
  <si>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</si>
  <si>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</si>
  <si>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</si>
  <si>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</si>
  <si>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</si>
  <si>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</si>
  <si>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</si>
  <si>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</si>
  <si>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</si>
  <si>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</si>
  <si>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</si>
  <si>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</si>
  <si>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</si>
  <si>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</si>
  <si>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</si>
  <si>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</si>
  <si>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</si>
  <si>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</si>
  <si>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</si>
  <si>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</si>
  <si>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</si>
  <si>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</si>
  <si>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</si>
  <si>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</si>
  <si>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</si>
  <si>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</si>
  <si>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</si>
  <si>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</si>
  <si>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</si>
  <si>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</si>
  <si>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</si>
  <si>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</si>
  <si>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</si>
  <si>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</si>
  <si>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</si>
  <si>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</si>
  <si>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</si>
  <si>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</si>
  <si>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</si>
  <si>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</si>
  <si>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</si>
  <si>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</si>
  <si>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</si>
  <si>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</si>
  <si>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</si>
  <si>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</si>
  <si>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</si>
  <si>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</si>
  <si>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</si>
  <si>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</si>
  <si>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</si>
  <si>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</si>
  <si>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</si>
  <si>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</si>
  <si>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</si>
  <si>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</si>
  <si>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</si>
  <si>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</si>
  <si>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</si>
  <si>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</si>
  <si>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</si>
  <si>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</si>
  <si>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</si>
  <si>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</si>
  <si>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</si>
  <si>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</si>
  <si>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</si>
  <si>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</si>
  <si>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</si>
  <si>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</si>
  <si>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</si>
  <si>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</si>
  <si>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</si>
  <si>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</si>
  <si>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</si>
  <si>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</si>
  <si>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</si>
  <si>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</si>
  <si>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</si>
  <si>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</si>
  <si>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</si>
  <si>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</si>
  <si>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</si>
  <si>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</si>
  <si>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</si>
  <si>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</si>
  <si>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</si>
  <si>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</si>
  <si>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</si>
  <si>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</si>
  <si>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</si>
  <si>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</si>
  <si>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</si>
  <si>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</si>
  <si>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</si>
  <si>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</si>
  <si>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</si>
  <si>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</si>
  <si>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</si>
  <si>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</si>
  <si>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</si>
  <si>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</si>
  <si>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</si>
  <si>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</si>
  <si>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</si>
  <si>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</si>
  <si>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</si>
  <si>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</si>
  <si>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</si>
  <si>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</si>
  <si>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</si>
  <si>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</si>
  <si>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</si>
  <si>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</si>
  <si>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</si>
  <si>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</si>
  <si>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</si>
  <si>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</si>
  <si>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</si>
  <si>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</si>
  <si>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</si>
  <si>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</si>
  <si>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</si>
  <si>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</si>
  <si>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</si>
  <si>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</si>
  <si>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</si>
  <si>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</si>
  <si>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</si>
  <si>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</si>
  <si>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</si>
  <si>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</si>
  <si>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</si>
  <si>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</si>
  <si>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</si>
  <si>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</si>
  <si>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</si>
  <si>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</si>
  <si>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</si>
  <si>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</si>
  <si>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</si>
  <si>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</si>
  <si>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</si>
  <si>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</si>
  <si>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</si>
  <si>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</si>
  <si>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</si>
  <si>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</si>
  <si>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</si>
  <si>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</si>
  <si>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</si>
  <si>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</si>
  <si>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</si>
  <si>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</si>
  <si>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</si>
  <si>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</si>
  <si>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</si>
  <si>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</si>
  <si>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</si>
  <si>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</si>
  <si>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</si>
  <si>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</si>
  <si>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</si>
  <si>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</si>
  <si>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</si>
  <si>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</si>
  <si>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</si>
  <si>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</si>
  <si>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</si>
  <si>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</si>
  <si>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</si>
  <si>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</si>
  <si>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</si>
  <si>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</si>
  <si>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</si>
  <si>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</si>
  <si>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</si>
  <si>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</si>
  <si>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</si>
  <si>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</si>
  <si>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</si>
  <si>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</si>
  <si>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</si>
  <si>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</si>
  <si>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</si>
  <si>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</si>
  <si>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</si>
  <si>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</si>
  <si>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</si>
  <si>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</si>
  <si>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</si>
  <si>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</si>
  <si>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</si>
  <si>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</si>
  <si>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</si>
  <si>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</si>
  <si>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</si>
  <si>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</si>
  <si>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</si>
  <si>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</si>
  <si>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</si>
  <si>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</si>
  <si>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</si>
  <si>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</si>
  <si>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</si>
  <si>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</si>
  <si>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</si>
  <si>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</si>
  <si>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</si>
  <si>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</si>
  <si>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</si>
  <si>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</si>
  <si>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</si>
  <si>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</si>
  <si>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</si>
  <si>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</si>
  <si>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</si>
  <si>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</si>
  <si>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</si>
  <si>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</si>
  <si>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</si>
  <si>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</si>
  <si>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</si>
  <si>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</si>
  <si>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</si>
  <si>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</si>
  <si>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</si>
  <si>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</si>
  <si>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</si>
  <si>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</si>
  <si>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</si>
  <si>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</si>
  <si>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</si>
  <si>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</si>
  <si>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</si>
  <si>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</si>
  <si>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</si>
  <si>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</si>
  <si>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</si>
  <si>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</si>
  <si>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</si>
  <si>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</si>
  <si>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</si>
  <si>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</si>
  <si>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</si>
  <si>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</si>
  <si>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</si>
  <si>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</si>
  <si>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</si>
  <si>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</si>
  <si>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</si>
  <si>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</si>
  <si>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</si>
  <si>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</si>
  <si>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</si>
  <si>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</si>
  <si>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</si>
  <si>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</si>
  <si>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</si>
  <si>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</si>
  <si>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</si>
  <si>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</si>
  <si>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</si>
  <si>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</si>
  <si>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</si>
  <si>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</si>
  <si>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</si>
  <si>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</si>
  <si>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</si>
  <si>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</si>
  <si>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</si>
  <si>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</si>
  <si>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</si>
  <si>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</si>
  <si>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</si>
  <si>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</si>
  <si>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</si>
  <si>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</si>
  <si>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</si>
  <si>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</si>
  <si>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</si>
  <si>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</si>
  <si>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</si>
  <si>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</si>
  <si>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</si>
  <si>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</si>
  <si>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</si>
  <si>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</si>
  <si>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</si>
  <si>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</si>
  <si>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</si>
  <si>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</si>
  <si>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</si>
  <si>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</si>
  <si>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</si>
  <si>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</si>
  <si>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</si>
  <si>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</si>
  <si>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</si>
  <si>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</si>
  <si>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</si>
  <si>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</si>
  <si>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</si>
  <si>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</si>
  <si>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</si>
  <si>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</si>
  <si>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</si>
  <si>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</si>
  <si>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</si>
  <si>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</si>
  <si>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</si>
  <si>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</si>
  <si>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</si>
  <si>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</si>
  <si>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</si>
  <si>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</si>
  <si>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</si>
  <si>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</si>
  <si>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</si>
  <si>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</si>
  <si>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</si>
  <si>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</si>
  <si>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</si>
  <si>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</si>
  <si>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</si>
  <si>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</si>
  <si>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</si>
  <si>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</si>
  <si>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</si>
  <si>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</si>
  <si>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</si>
  <si>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</si>
  <si>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</si>
  <si>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</si>
  <si>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</si>
  <si>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</si>
  <si>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</si>
  <si>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</si>
  <si>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</si>
  <si>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</si>
  <si>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</si>
  <si>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</si>
  <si>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</si>
  <si>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</si>
  <si>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</si>
  <si>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</si>
  <si>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</si>
  <si>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</si>
  <si>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</si>
  <si>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</si>
  <si>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</si>
  <si>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</si>
  <si>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</si>
  <si>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</si>
  <si>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</si>
  <si>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</si>
  <si>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</si>
  <si>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</si>
  <si>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</si>
  <si>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</si>
  <si>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</si>
  <si>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</si>
  <si>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</si>
  <si>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</si>
  <si>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</si>
  <si>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</si>
  <si>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</si>
  <si>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</si>
  <si>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</si>
  <si>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</si>
  <si>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</si>
  <si>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</si>
  <si>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</si>
  <si>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</si>
  <si>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</si>
  <si>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</si>
  <si>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</si>
  <si>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</si>
  <si>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</si>
  <si>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</si>
  <si>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</si>
  <si>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</si>
  <si>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</si>
  <si>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</si>
  <si>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</si>
  <si>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</si>
  <si>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</si>
  <si>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</si>
  <si>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</si>
  <si>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</si>
  <si>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</si>
  <si>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</si>
  <si>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</si>
  <si>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</si>
  <si>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</si>
  <si>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</si>
  <si>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</si>
  <si>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</si>
  <si>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</si>
  <si>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</si>
  <si>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</si>
  <si>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</si>
  <si>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</si>
  <si>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</si>
  <si>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</si>
  <si>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</si>
  <si>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</si>
  <si>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</si>
  <si>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</si>
  <si>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</si>
  <si>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</si>
  <si>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</si>
  <si>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</si>
  <si>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</si>
  <si>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</si>
  <si>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</si>
  <si>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</si>
  <si>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</si>
  <si>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</si>
  <si>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</si>
  <si>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</si>
  <si>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</si>
  <si>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</si>
  <si>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</si>
  <si>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</si>
  <si>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</si>
  <si>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</si>
  <si>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</si>
  <si>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</si>
  <si>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</si>
  <si>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</si>
  <si>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</si>
  <si>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</si>
  <si>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</si>
  <si>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</si>
  <si>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</si>
  <si>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</si>
  <si>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</si>
  <si>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</si>
  <si>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</si>
  <si>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</si>
  <si>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</si>
  <si>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</si>
  <si>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</si>
  <si>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</si>
  <si>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</si>
  <si>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</si>
  <si>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</si>
  <si>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</si>
  <si>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</si>
  <si>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</si>
  <si>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</si>
  <si>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</si>
  <si>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</si>
  <si>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</si>
  <si>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</si>
  <si>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</si>
  <si>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</si>
  <si>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</si>
  <si>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</si>
  <si>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</si>
  <si>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</si>
  <si>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</si>
  <si>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</si>
  <si>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</si>
  <si>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</si>
  <si>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</si>
  <si>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</si>
  <si>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</si>
  <si>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</si>
  <si>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</si>
  <si>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</si>
  <si>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</si>
  <si>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</si>
  <si>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</si>
  <si>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</si>
  <si>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</si>
  <si>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</si>
  <si>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</si>
  <si>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</si>
  <si>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</si>
  <si>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</si>
  <si>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</si>
  <si>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</si>
  <si>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</si>
  <si>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</si>
  <si>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</si>
  <si>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</si>
  <si>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</si>
  <si>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</si>
  <si>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</si>
  <si>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</si>
  <si>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</si>
  <si>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</si>
  <si>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</si>
  <si>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</si>
  <si>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</si>
  <si>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</si>
  <si>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</si>
  <si>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</si>
  <si>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</si>
  <si>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</si>
  <si>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</si>
  <si>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</si>
  <si>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</si>
  <si>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</si>
  <si>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</si>
  <si>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</si>
  <si>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</si>
  <si>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</si>
  <si>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</si>
  <si>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</si>
  <si>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</si>
  <si>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</si>
  <si>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</si>
  <si>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</si>
  <si>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</si>
  <si>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</si>
  <si>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</si>
  <si>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</si>
  <si>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</si>
  <si>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</si>
  <si>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</si>
  <si>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</si>
  <si>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</si>
  <si>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</si>
  <si>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</si>
  <si>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</si>
  <si>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</si>
  <si>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</si>
  <si>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</si>
  <si>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</si>
  <si>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</si>
  <si>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</si>
  <si>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</si>
  <si>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</si>
  <si>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</si>
  <si>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</si>
  <si>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</si>
  <si>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</si>
  <si>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</si>
  <si>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</si>
  <si>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</si>
  <si>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</si>
  <si>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</si>
  <si>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</si>
  <si>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</si>
  <si>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</si>
  <si>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</si>
  <si>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</si>
  <si>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</si>
  <si>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</si>
  <si>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</si>
  <si>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</si>
  <si>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</si>
  <si>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</si>
  <si>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</si>
  <si>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</si>
  <si>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</si>
  <si>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</si>
  <si>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</si>
  <si>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</si>
  <si>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</si>
  <si>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</si>
  <si>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</si>
  <si>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</si>
  <si>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</si>
  <si>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</si>
  <si>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</si>
  <si>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</si>
  <si>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</si>
  <si>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</si>
  <si>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</si>
  <si>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</si>
  <si>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</si>
  <si>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</si>
  <si>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</si>
  <si>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</si>
  <si>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</si>
  <si>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</si>
  <si>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</si>
  <si>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</si>
  <si>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</si>
  <si>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</si>
  <si>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</si>
  <si>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</si>
  <si>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</si>
  <si>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</si>
  <si>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</si>
  <si>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</si>
  <si>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</si>
  <si>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</si>
  <si>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</si>
  <si>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</si>
  <si>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</si>
  <si>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</si>
  <si>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</si>
  <si>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</si>
  <si>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</si>
  <si>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</si>
  <si>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</si>
  <si>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</si>
  <si>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</si>
  <si>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</si>
  <si>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</si>
  <si>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</si>
  <si>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</si>
  <si>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</si>
  <si>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</si>
  <si>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</si>
  <si>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</si>
  <si>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</si>
  <si>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</si>
  <si>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</si>
  <si>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</si>
  <si>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</si>
  <si>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</si>
  <si>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</si>
  <si>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</si>
  <si>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</si>
  <si>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</si>
  <si>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</si>
  <si>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</si>
  <si>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</si>
  <si>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</si>
  <si>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</si>
  <si>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</si>
  <si>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</si>
  <si>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</si>
  <si>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</si>
  <si>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</si>
  <si>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</si>
  <si>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</si>
  <si>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</si>
  <si>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</si>
  <si>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</si>
  <si>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</si>
  <si>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</si>
  <si>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</si>
  <si>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</si>
  <si>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</si>
  <si>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</si>
  <si>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</si>
  <si>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</si>
  <si>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</si>
  <si>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</si>
  <si>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</si>
  <si>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</si>
  <si>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</si>
  <si>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</si>
  <si>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</si>
  <si>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</si>
  <si>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</si>
  <si>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</si>
  <si>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</si>
  <si>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</si>
  <si>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</si>
  <si>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</si>
  <si>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</si>
  <si>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</si>
  <si>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</si>
  <si>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</si>
  <si>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</si>
  <si>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</si>
  <si>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</si>
  <si>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</si>
  <si>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</si>
  <si>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</si>
  <si>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</si>
  <si>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</si>
  <si>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</si>
  <si>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</si>
  <si>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</si>
  <si>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</si>
  <si>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</si>
  <si>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</si>
  <si>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</si>
  <si>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</si>
  <si>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</si>
  <si>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</si>
  <si>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</si>
  <si>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</si>
  <si>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</si>
  <si>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</si>
  <si>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</si>
  <si>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</si>
  <si>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</si>
  <si>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</si>
  <si>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</si>
  <si>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</si>
  <si>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</si>
  <si>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</si>
  <si>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</si>
  <si>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</si>
  <si>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</si>
  <si>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</si>
  <si>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</si>
  <si>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</si>
  <si>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</si>
  <si>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</si>
  <si>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</si>
  <si>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</si>
  <si>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</si>
  <si>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</si>
  <si>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</si>
  <si>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</si>
  <si>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</si>
  <si>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</si>
  <si>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</si>
  <si>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</si>
  <si>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</si>
  <si>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</si>
  <si>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</si>
  <si>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</si>
  <si>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</si>
  <si>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</si>
  <si>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</si>
  <si>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</si>
  <si>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</si>
  <si>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</si>
  <si>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</si>
  <si>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</si>
  <si>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</si>
  <si>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</si>
  <si>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</si>
  <si>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</si>
  <si>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</si>
  <si>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</si>
  <si>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</si>
  <si>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</si>
  <si>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</si>
  <si>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</si>
  <si>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</si>
  <si>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</si>
  <si>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</si>
  <si>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</si>
  <si>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</si>
  <si>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</si>
  <si>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</si>
  <si>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</si>
  <si>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</si>
  <si>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</si>
  <si>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</si>
  <si>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</si>
  <si>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</si>
  <si>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</si>
  <si>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</si>
  <si>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</si>
  <si>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</si>
  <si>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</si>
  <si>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</si>
  <si>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</si>
  <si>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</si>
  <si>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</si>
  <si>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</si>
  <si>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</si>
  <si>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</si>
  <si>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</si>
  <si>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</si>
  <si>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</si>
  <si>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</si>
  <si>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</si>
  <si>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</si>
  <si>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</si>
  <si>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</si>
  <si>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</si>
  <si>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</si>
  <si>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</si>
  <si>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</si>
  <si>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</si>
  <si>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</si>
  <si>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</si>
  <si>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</si>
  <si>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</si>
  <si>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</si>
  <si>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</si>
  <si>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</si>
  <si>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</si>
  <si>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</si>
  <si>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</si>
  <si>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</si>
  <si>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</si>
  <si>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</si>
  <si>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</si>
  <si>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</si>
  <si>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</si>
  <si>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</si>
  <si>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</si>
  <si>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</si>
  <si>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</si>
  <si>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</si>
  <si>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</si>
  <si>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</si>
  <si>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</si>
  <si>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</si>
  <si>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</si>
  <si>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</si>
  <si>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</si>
  <si>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</si>
  <si>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</si>
  <si>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</si>
  <si>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</si>
  <si>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</si>
  <si>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</si>
  <si>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</si>
  <si>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</si>
  <si>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</si>
  <si>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</si>
  <si>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</si>
  <si>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</si>
  <si>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</si>
  <si>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</si>
  <si>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</si>
  <si>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</si>
  <si>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</si>
  <si>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</si>
  <si>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</si>
  <si>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</si>
  <si>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</si>
  <si>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</si>
  <si>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</si>
  <si>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</si>
  <si>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</si>
  <si>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</si>
  <si>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</si>
  <si>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</si>
  <si>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</si>
  <si>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</si>
  <si>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</si>
  <si>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</si>
  <si>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</si>
  <si>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</si>
  <si>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</si>
  <si>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</si>
  <si>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</si>
  <si>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</si>
  <si>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</si>
  <si>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</si>
  <si>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</si>
  <si>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</si>
  <si>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</si>
  <si>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</si>
  <si>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</si>
  <si>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</si>
  <si>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</si>
  <si>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</si>
  <si>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</si>
  <si>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</si>
  <si>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</si>
  <si>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</si>
  <si>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</si>
  <si>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</si>
  <si>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</si>
  <si>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</si>
  <si>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</si>
  <si>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</si>
  <si>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</si>
  <si>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</si>
  <si>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</si>
  <si>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</si>
  <si>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</si>
  <si>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</si>
  <si>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</si>
  <si>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</si>
  <si>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</si>
  <si>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</si>
  <si>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</si>
  <si>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</si>
  <si>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</si>
  <si>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</si>
  <si>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</si>
  <si>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</si>
  <si>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</si>
  <si>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</si>
  <si>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</si>
  <si>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</si>
  <si>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</si>
  <si>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</si>
  <si>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</si>
  <si>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</si>
  <si>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</si>
  <si>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</si>
  <si>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</si>
  <si>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</si>
  <si>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</si>
  <si>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</si>
  <si>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</si>
  <si>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</si>
  <si>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</si>
  <si>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</si>
  <si>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</si>
  <si>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</si>
  <si>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</si>
  <si>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</si>
  <si>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</si>
  <si>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</si>
  <si>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</si>
  <si>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</si>
  <si>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</si>
  <si>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</si>
  <si>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</si>
  <si>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</si>
  <si>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</si>
  <si>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</si>
  <si>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</si>
  <si>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</si>
  <si>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</si>
  <si>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</si>
  <si>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</si>
  <si>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</si>
  <si>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</si>
  <si>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</si>
  <si>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</si>
  <si>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</si>
  <si>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</si>
  <si>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</si>
  <si>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</si>
  <si>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</si>
  <si>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</si>
  <si>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</si>
  <si>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</si>
  <si>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</si>
  <si>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</si>
  <si>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</si>
  <si>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</si>
  <si>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</si>
  <si>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</si>
  <si>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</si>
  <si>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</si>
  <si>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</si>
  <si>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</si>
  <si>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</si>
  <si>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</si>
  <si>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</si>
  <si>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</si>
  <si>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</si>
  <si>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</si>
  <si>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</si>
  <si>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</si>
  <si>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</si>
  <si>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</si>
  <si>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</si>
  <si>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</si>
  <si>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</si>
  <si>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</si>
  <si>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</si>
  <si>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</si>
  <si>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</si>
  <si>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</si>
  <si>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</si>
  <si>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</si>
  <si>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</si>
  <si>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</si>
  <si>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</si>
  <si>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</si>
  <si>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</si>
  <si>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</si>
  <si>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</si>
  <si>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</si>
  <si>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</si>
  <si>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</si>
  <si>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</si>
  <si>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</si>
  <si>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</si>
  <si>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</si>
  <si>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</si>
  <si>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</si>
  <si>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</si>
  <si>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</si>
  <si>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</si>
  <si>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</si>
  <si>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</si>
  <si>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</si>
  <si>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</si>
  <si>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</si>
  <si>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</si>
  <si>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</si>
  <si>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</si>
  <si>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</si>
  <si>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</si>
  <si>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</si>
  <si>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</si>
  <si>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</si>
  <si>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</si>
  <si>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</si>
  <si>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</si>
  <si>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</si>
  <si>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</si>
  <si>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</si>
  <si>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</si>
  <si>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</si>
  <si>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</si>
  <si>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</si>
  <si>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</si>
  <si>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</si>
  <si>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</si>
  <si>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</si>
  <si>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</si>
  <si>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</si>
  <si>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</si>
  <si>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</si>
  <si>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</si>
  <si>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</si>
  <si>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</si>
  <si>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</si>
  <si>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</si>
  <si>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</si>
  <si>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</si>
  <si>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</si>
  <si>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</si>
  <si>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</si>
  <si>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</si>
  <si>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</si>
  <si>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</si>
  <si>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</si>
  <si>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</si>
  <si>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</si>
  <si>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</si>
  <si>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</si>
  <si>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</si>
  <si>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</si>
  <si>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</si>
  <si>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</si>
  <si>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</si>
  <si>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</si>
  <si>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</si>
  <si>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</si>
  <si>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</si>
  <si>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</si>
  <si>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</si>
  <si>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</si>
  <si>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</si>
  <si>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</si>
  <si>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</si>
  <si>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</si>
  <si>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</si>
  <si>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</si>
  <si>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</si>
  <si>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</si>
  <si>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</si>
  <si>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</si>
  <si>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</si>
  <si>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</si>
  <si>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</si>
  <si>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</si>
  <si>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</si>
  <si>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</si>
  <si>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</si>
  <si>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</si>
  <si>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</si>
  <si>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</si>
  <si>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</si>
  <si>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</si>
  <si>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</si>
  <si>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</si>
  <si>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</si>
  <si>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</si>
  <si>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</si>
  <si>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</si>
  <si>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</si>
  <si>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</si>
  <si>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</si>
  <si>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</si>
  <si>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</si>
  <si>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</si>
  <si>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</si>
  <si>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</si>
  <si>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</si>
  <si>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</si>
  <si>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</si>
  <si>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</si>
  <si>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</si>
  <si>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</si>
  <si>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</si>
  <si>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</si>
  <si>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</si>
  <si>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</si>
  <si>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</si>
  <si>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</si>
  <si>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</si>
  <si>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</si>
  <si>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</si>
  <si>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</si>
  <si>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</si>
  <si>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</si>
  <si>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</si>
  <si>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</si>
  <si>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</si>
  <si>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</si>
  <si>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</si>
  <si>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</si>
  <si>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</si>
  <si>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</si>
  <si>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</si>
  <si>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</si>
  <si>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</si>
  <si>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</si>
  <si>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</si>
  <si>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</si>
  <si>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</si>
  <si>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</si>
  <si>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</si>
  <si>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</si>
  <si>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</si>
  <si>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</si>
  <si>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</si>
  <si>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</si>
  <si>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</si>
  <si>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</si>
  <si>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</si>
  <si>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</si>
  <si>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</si>
  <si>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</si>
  <si>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</si>
  <si>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</si>
  <si>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</si>
  <si>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</si>
  <si>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</si>
  <si>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</si>
  <si>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</si>
  <si>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</si>
  <si>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</si>
  <si>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</si>
  <si>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</si>
  <si>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</si>
  <si>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</si>
  <si>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</si>
  <si>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</si>
  <si>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</si>
  <si>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</si>
  <si>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</si>
  <si>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</si>
  <si>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</si>
  <si>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</si>
  <si>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</si>
  <si>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</si>
  <si>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</si>
  <si>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</si>
  <si>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</si>
  <si>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</si>
  <si>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</si>
  <si>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</si>
  <si>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</si>
  <si>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</si>
  <si>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</si>
  <si>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</si>
  <si>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</si>
  <si>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</si>
  <si>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</si>
  <si>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</si>
  <si>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</si>
  <si>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</si>
  <si>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</si>
  <si>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</si>
  <si>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</si>
  <si>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</si>
  <si>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</si>
  <si>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</si>
  <si>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</si>
  <si>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</si>
  <si>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</si>
  <si>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</si>
  <si>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</si>
  <si>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</si>
  <si>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</si>
  <si>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</si>
  <si>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</si>
  <si>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</si>
  <si>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</si>
  <si>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</si>
  <si>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</si>
  <si>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</si>
  <si>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</si>
  <si>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</si>
  <si>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</si>
  <si>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</si>
  <si>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</si>
  <si>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</si>
  <si>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</si>
  <si>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</si>
  <si>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</si>
  <si>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</si>
  <si>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</si>
  <si>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</si>
  <si>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</si>
  <si>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</si>
  <si>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</si>
  <si>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</si>
  <si>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</si>
  <si>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</si>
  <si>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</si>
  <si>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</si>
  <si>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</si>
  <si>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</si>
  <si>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</si>
  <si>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</si>
  <si>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</si>
  <si>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</si>
  <si>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</si>
  <si>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</si>
  <si>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</si>
  <si>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</si>
  <si>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</si>
  <si>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</si>
  <si>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</si>
  <si>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</si>
  <si>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</si>
  <si>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</si>
  <si>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</si>
  <si>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</si>
  <si>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</si>
  <si>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</si>
  <si>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</si>
  <si>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</si>
  <si>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</si>
  <si>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</si>
  <si>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</si>
  <si>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</si>
  <si>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</si>
  <si>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</si>
  <si>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</si>
  <si>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</si>
  <si>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</si>
  <si>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</si>
  <si>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</si>
  <si>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</si>
  <si>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</si>
  <si>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</si>
  <si>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</si>
  <si>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</si>
  <si>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</si>
  <si>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</si>
  <si>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</si>
  <si>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</si>
  <si>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</si>
  <si>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</si>
  <si>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</si>
  <si>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</si>
  <si>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</si>
  <si>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</si>
  <si>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</si>
  <si>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</si>
  <si>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</si>
  <si>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</si>
  <si>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</si>
  <si>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</si>
  <si>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</si>
  <si>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</si>
  <si>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</si>
  <si>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</si>
  <si>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</si>
  <si>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</si>
  <si>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</si>
  <si>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</si>
  <si>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</si>
  <si>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</si>
  <si>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</si>
  <si>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</si>
  <si>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</si>
  <si>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</si>
  <si>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</si>
  <si>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</si>
  <si>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</si>
  <si>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</si>
  <si>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</si>
  <si>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</si>
  <si>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</si>
  <si>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</si>
  <si>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</si>
  <si>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</si>
  <si>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</si>
  <si>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</si>
  <si>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</si>
  <si>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</si>
  <si>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</si>
  <si>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</si>
  <si>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</si>
  <si>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</si>
  <si>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</si>
  <si>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</si>
  <si>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</si>
  <si>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</si>
  <si>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</si>
  <si>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</si>
  <si>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</si>
  <si>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</si>
  <si>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</si>
  <si>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</si>
  <si>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</si>
  <si>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</si>
  <si>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</si>
  <si>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</si>
  <si>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</si>
  <si>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</si>
  <si>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</si>
  <si>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</si>
  <si>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</si>
  <si>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</si>
  <si>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</si>
  <si>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</si>
  <si>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</si>
  <si>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</si>
  <si>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</si>
  <si>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</si>
  <si>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</si>
  <si>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</si>
  <si>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</si>
  <si>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</si>
  <si>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</si>
  <si>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</si>
  <si>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</si>
  <si>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</si>
  <si>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</si>
  <si>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</si>
  <si>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</si>
  <si>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</si>
  <si>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</si>
  <si>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</si>
  <si>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</si>
  <si>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</si>
  <si>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</si>
  <si>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</si>
  <si>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</si>
  <si>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</si>
  <si>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</si>
  <si>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</si>
  <si>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</si>
  <si>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</si>
  <si>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</si>
  <si>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</si>
  <si>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</si>
  <si>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</si>
  <si>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</si>
  <si>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</si>
  <si>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</si>
  <si>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</si>
  <si>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</si>
  <si>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</si>
  <si>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</si>
  <si>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</si>
  <si>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</si>
  <si>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</si>
  <si>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</si>
  <si>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</si>
  <si>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</si>
  <si>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</si>
  <si>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</si>
  <si>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</si>
  <si>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</si>
  <si>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</si>
  <si>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</si>
  <si>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</si>
  <si>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</si>
  <si>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</si>
  <si>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</si>
  <si>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</si>
  <si>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</si>
  <si>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</si>
  <si>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</si>
  <si>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</si>
  <si>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</si>
  <si>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</si>
  <si>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</si>
  <si>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</si>
  <si>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</si>
  <si>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</si>
  <si>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</si>
  <si>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</si>
  <si>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</si>
  <si>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</si>
  <si>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</si>
  <si>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</si>
  <si>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</si>
  <si>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</si>
  <si>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</si>
  <si>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</si>
  <si>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</si>
  <si>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</si>
  <si>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</si>
  <si>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</si>
  <si>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</si>
  <si>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</si>
  <si>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</si>
  <si>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</si>
  <si>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</si>
  <si>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</si>
  <si>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</si>
  <si>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</si>
  <si>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</si>
  <si>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</si>
  <si>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</si>
  <si>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</si>
  <si>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</si>
  <si>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</si>
  <si>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</si>
  <si>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</si>
  <si>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</si>
  <si>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</si>
  <si>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</si>
  <si>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</si>
  <si>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</si>
  <si>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</si>
  <si>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</si>
  <si>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</si>
  <si>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</si>
  <si>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</si>
  <si>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</si>
  <si>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</si>
  <si>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</si>
  <si>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</si>
  <si>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</si>
  <si>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</si>
  <si>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</si>
  <si>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</si>
  <si>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</si>
  <si>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</si>
  <si>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</si>
  <si>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</si>
  <si>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</si>
  <si>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</si>
  <si>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</si>
  <si>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</si>
  <si>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</si>
  <si>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</si>
  <si>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</si>
  <si>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</si>
  <si>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</si>
  <si>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</si>
  <si>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</si>
  <si>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</si>
  <si>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</si>
  <si>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</si>
  <si>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</si>
  <si>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</si>
  <si>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</si>
  <si>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</si>
  <si>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</si>
  <si>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</si>
  <si>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</si>
  <si>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</si>
  <si>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</si>
  <si>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</si>
  <si>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</si>
  <si>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</si>
  <si>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</si>
  <si>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</si>
  <si>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</si>
  <si>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</si>
  <si>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</si>
  <si>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</si>
  <si>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</si>
  <si>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</si>
  <si>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</si>
  <si>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</si>
  <si>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</si>
  <si>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</si>
  <si>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</si>
  <si>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</si>
  <si>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</si>
  <si>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</si>
  <si>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</si>
  <si>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</si>
  <si>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</si>
  <si>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</si>
  <si>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</si>
  <si>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</si>
  <si>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</si>
  <si>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</si>
  <si>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</si>
  <si>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</si>
  <si>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</si>
  <si>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</si>
  <si>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</si>
  <si>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</si>
  <si>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</si>
  <si>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</si>
  <si>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</si>
  <si>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</si>
  <si>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</si>
  <si>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</si>
  <si>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</si>
  <si>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</si>
  <si>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</si>
  <si>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</si>
  <si>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</si>
  <si>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</si>
  <si>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</si>
  <si>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</si>
  <si>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</si>
  <si>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</si>
  <si>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</si>
  <si>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</si>
  <si>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</si>
  <si>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</si>
  <si>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</si>
  <si>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</si>
  <si>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</si>
  <si>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</si>
  <si>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</si>
  <si>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</si>
  <si>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</si>
  <si>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</si>
  <si>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</si>
  <si>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</si>
  <si>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</si>
  <si>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</si>
  <si>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</si>
  <si>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</si>
  <si>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</si>
  <si>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</si>
  <si>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</si>
  <si>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</si>
  <si>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</si>
  <si>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</si>
  <si>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</si>
  <si>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</si>
  <si>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</si>
  <si>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</si>
  <si>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</si>
  <si>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</si>
  <si>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</si>
  <si>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</si>
  <si>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</si>
  <si>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</si>
  <si>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</si>
  <si>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</si>
  <si>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</si>
  <si>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</si>
  <si>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</si>
  <si>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</si>
  <si>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</si>
  <si>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</si>
  <si>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</si>
  <si>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</si>
  <si>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</si>
  <si>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</si>
  <si>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</si>
  <si>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</si>
  <si>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</si>
  <si>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</si>
  <si>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</si>
  <si>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</si>
  <si>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</si>
  <si>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</si>
  <si>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</si>
  <si>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</si>
  <si>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</si>
  <si>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</si>
  <si>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</si>
  <si>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</si>
  <si>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</si>
  <si>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</si>
  <si>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</si>
  <si>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</si>
  <si>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</si>
  <si>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</si>
  <si>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</si>
  <si>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</si>
  <si>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</si>
  <si>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</si>
  <si>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</si>
  <si>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</si>
  <si>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</si>
  <si>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</si>
  <si>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</si>
  <si>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</si>
  <si>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</si>
  <si>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</si>
  <si>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</si>
  <si>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</si>
  <si>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</si>
  <si>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</si>
  <si>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</si>
  <si>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</si>
  <si>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</si>
  <si>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</si>
  <si>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</si>
  <si>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</si>
  <si>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</si>
  <si>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</si>
  <si>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</si>
  <si>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</si>
  <si>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</si>
  <si>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</si>
  <si>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</si>
  <si>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</si>
  <si>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</si>
  <si>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</si>
  <si>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</si>
  <si>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</si>
  <si>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</si>
  <si>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</si>
  <si>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</si>
  <si>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</si>
  <si>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</si>
  <si>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</si>
  <si>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</si>
  <si>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</si>
  <si>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</si>
  <si>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</si>
  <si>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</si>
  <si>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</si>
  <si>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</si>
  <si>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</si>
  <si>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</si>
  <si>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</si>
  <si>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</si>
  <si>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</si>
  <si>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</si>
  <si>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</si>
  <si>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</si>
  <si>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</si>
  <si>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</si>
  <si>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</si>
  <si>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</si>
  <si>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</si>
  <si>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</si>
  <si>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</si>
  <si>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</si>
  <si>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</si>
  <si>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</si>
  <si>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</si>
  <si>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</si>
  <si>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</si>
  <si>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</si>
  <si>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</si>
  <si>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</si>
  <si>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</si>
  <si>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</si>
  <si>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</si>
  <si>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</si>
  <si>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</si>
  <si>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</si>
  <si>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</si>
  <si>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</si>
  <si>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</si>
  <si>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</si>
  <si>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</si>
  <si>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</si>
  <si>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</si>
  <si>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</si>
  <si>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</si>
  <si>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</si>
  <si>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</si>
  <si>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</si>
  <si>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</si>
  <si>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</si>
  <si>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</si>
  <si>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</si>
  <si>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</si>
  <si>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</si>
  <si>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</si>
  <si>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</si>
  <si>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</si>
  <si>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</si>
  <si>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</si>
  <si>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</si>
  <si>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</si>
  <si>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</si>
  <si>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</si>
  <si>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</si>
  <si>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</si>
  <si>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</si>
  <si>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</si>
  <si>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</si>
  <si>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</si>
  <si>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</si>
  <si>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</si>
  <si>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</si>
  <si>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</si>
  <si>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</si>
  <si>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</si>
  <si>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</si>
  <si>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</si>
  <si>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</si>
  <si>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</si>
  <si>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</si>
  <si>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</si>
  <si>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</si>
  <si>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</si>
  <si>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</si>
  <si>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</si>
  <si>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</si>
  <si>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</si>
  <si>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</si>
  <si>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</si>
  <si>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</si>
  <si>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</si>
  <si>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</si>
  <si>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</si>
  <si>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</si>
  <si>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</si>
  <si>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</si>
  <si>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</si>
  <si>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</si>
  <si>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</si>
  <si>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</si>
  <si>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</si>
  <si>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</si>
  <si>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</si>
  <si>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</si>
  <si>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</si>
  <si>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</si>
  <si>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</si>
  <si>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</si>
  <si>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</si>
  <si>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</si>
  <si>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</si>
  <si>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</si>
  <si>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</si>
  <si>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</si>
  <si>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</si>
  <si>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</si>
  <si>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</si>
  <si>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</si>
  <si>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</si>
  <si>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</si>
  <si>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</si>
  <si>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</si>
  <si>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</si>
  <si>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</si>
  <si>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</si>
  <si>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</si>
  <si>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</si>
  <si>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</si>
  <si>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</si>
  <si>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</si>
  <si>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</si>
  <si>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</si>
  <si>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</si>
  <si>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</si>
  <si>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</si>
  <si>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</si>
  <si>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</si>
  <si>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</si>
  <si>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</si>
  <si>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</si>
  <si>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</si>
  <si>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</si>
  <si>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</si>
  <si>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</si>
  <si>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</si>
  <si>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</si>
  <si>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</si>
  <si>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</si>
  <si>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</si>
  <si>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</si>
  <si>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</si>
  <si>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</si>
  <si>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</si>
  <si>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</si>
  <si>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</si>
  <si>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</si>
  <si>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</si>
  <si>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</si>
  <si>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</si>
  <si>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</si>
  <si>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</si>
  <si>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</si>
  <si>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</si>
  <si>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</si>
  <si>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</si>
  <si>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</si>
  <si>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</si>
  <si>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</si>
  <si>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</si>
  <si>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</si>
  <si>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</si>
  <si>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</si>
  <si>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</si>
  <si>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</si>
  <si>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</si>
  <si>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</si>
  <si>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</si>
  <si>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</si>
  <si>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</si>
  <si>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</si>
  <si>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</si>
  <si>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</si>
  <si>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</si>
  <si>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</si>
  <si>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</si>
  <si>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</si>
  <si>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</si>
  <si>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</si>
  <si>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</si>
  <si>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</si>
  <si>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</si>
  <si>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</si>
  <si>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</si>
  <si>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</si>
  <si>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</si>
  <si>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</si>
  <si>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</si>
  <si>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</si>
  <si>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</si>
  <si>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</si>
  <si>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</si>
  <si>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</si>
  <si>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</si>
  <si>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</si>
  <si>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</si>
  <si>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</si>
  <si>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</si>
  <si>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</si>
  <si>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</si>
  <si>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</si>
  <si>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</si>
  <si>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</si>
  <si>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</si>
  <si>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</si>
  <si>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</si>
  <si>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</si>
  <si>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</si>
  <si>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</si>
  <si>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</si>
  <si>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</si>
  <si>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</si>
  <si>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</si>
  <si>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</si>
  <si>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</si>
  <si>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</si>
  <si>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</si>
  <si>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</si>
  <si>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</si>
  <si>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</si>
  <si>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</si>
  <si>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</si>
  <si>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</si>
  <si>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</si>
  <si>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</si>
  <si>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</si>
  <si>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</si>
  <si>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</si>
  <si>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</si>
  <si>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</si>
  <si>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</si>
  <si>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</si>
  <si>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</si>
  <si>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</si>
  <si>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</si>
  <si>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</si>
  <si>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</si>
  <si>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</si>
  <si>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</si>
  <si>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</si>
  <si>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</si>
  <si>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</si>
  <si>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</si>
  <si>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</si>
  <si>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</si>
  <si>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</si>
  <si>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</si>
  <si>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</si>
  <si>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</si>
  <si>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</si>
  <si>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</si>
  <si>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</si>
  <si>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</si>
  <si>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</si>
  <si>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</si>
  <si>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</si>
  <si>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</si>
  <si>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</si>
  <si>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</si>
  <si>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</si>
  <si>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</si>
  <si>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</si>
  <si>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</si>
  <si>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</si>
  <si>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</si>
  <si>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</si>
  <si>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</si>
  <si>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</si>
  <si>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</si>
  <si>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</si>
  <si>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</si>
  <si>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</si>
  <si>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</si>
  <si>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</si>
  <si>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</si>
  <si>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</si>
  <si>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</si>
  <si>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</si>
  <si>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</si>
  <si>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</si>
  <si>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</si>
  <si>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</si>
  <si>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</si>
  <si>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</si>
  <si>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</si>
  <si>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</si>
  <si>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</si>
  <si>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</si>
  <si>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</si>
  <si>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</si>
  <si>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</si>
  <si>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</si>
  <si>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</si>
  <si>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</si>
  <si>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</si>
  <si>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</si>
  <si>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</si>
  <si>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</si>
  <si>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</si>
  <si>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</si>
  <si>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</si>
  <si>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</si>
  <si>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</si>
  <si>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</si>
  <si>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</si>
  <si>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</si>
  <si>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</si>
  <si>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</si>
  <si>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</si>
  <si>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</si>
  <si>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</si>
  <si>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</si>
  <si>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</si>
  <si>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</si>
  <si>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</si>
  <si>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</si>
  <si>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</si>
  <si>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</si>
  <si>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</si>
  <si>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</si>
  <si>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</si>
  <si>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</si>
  <si>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</si>
  <si>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</si>
  <si>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</si>
  <si>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</si>
  <si>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</si>
  <si>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</si>
  <si>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</si>
  <si>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</si>
  <si>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</si>
  <si>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</si>
  <si>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</si>
  <si>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</si>
  <si>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</si>
  <si>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</si>
  <si>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</si>
  <si>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</si>
  <si>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</si>
  <si>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</si>
  <si>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</si>
  <si>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</si>
  <si>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</si>
  <si>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</si>
  <si>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</si>
  <si>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</si>
  <si>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</si>
  <si>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</si>
  <si>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</si>
  <si>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</si>
  <si>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</si>
  <si>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</si>
  <si>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</si>
  <si>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</si>
  <si>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</si>
  <si>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</si>
  <si>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</si>
  <si>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</si>
  <si>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</si>
  <si>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</si>
  <si>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</si>
  <si>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</si>
  <si>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</si>
  <si>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</si>
  <si>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</si>
  <si>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</si>
  <si>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</si>
  <si>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</si>
  <si>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</si>
  <si>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</si>
  <si>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</si>
  <si>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</si>
  <si>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</si>
  <si>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</si>
  <si>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</si>
  <si>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</si>
  <si>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</si>
  <si>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</si>
  <si>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</si>
  <si>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</si>
  <si>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</si>
  <si>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</si>
  <si>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</si>
  <si>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</si>
  <si>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</si>
  <si>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</si>
  <si>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</si>
  <si>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</si>
  <si>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</si>
  <si>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</si>
  <si>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</si>
  <si>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</si>
  <si>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</si>
  <si>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</si>
  <si>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</si>
  <si>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</si>
  <si>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</si>
  <si>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</si>
  <si>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</si>
  <si>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</si>
  <si>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</si>
  <si>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</si>
  <si>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</si>
  <si>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</si>
  <si>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</si>
  <si>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</si>
  <si>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</si>
  <si>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</si>
  <si>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</si>
  <si>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</si>
  <si>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</si>
  <si>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</si>
  <si>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</si>
  <si>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</si>
  <si>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</si>
  <si>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</si>
  <si>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</si>
  <si>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</si>
  <si>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</si>
  <si>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</si>
  <si>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</si>
  <si>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</si>
  <si>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</si>
  <si>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</si>
  <si>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</si>
  <si>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</si>
  <si>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</si>
  <si>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</si>
  <si>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</si>
  <si>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</si>
  <si>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</si>
  <si>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</si>
  <si>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</si>
  <si>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</si>
  <si>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</si>
  <si>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</si>
  <si>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</si>
  <si>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</si>
  <si>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</si>
  <si>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</si>
  <si>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</si>
  <si>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</si>
  <si>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</si>
  <si>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</si>
  <si>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</si>
  <si>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</si>
  <si>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</si>
  <si>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</si>
  <si>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</si>
  <si>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</si>
  <si>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</si>
  <si>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</si>
  <si>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</si>
  <si>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</si>
  <si>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</si>
  <si>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</si>
  <si>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</si>
  <si>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</si>
  <si>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</si>
  <si>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</si>
  <si>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</si>
  <si>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</si>
  <si>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</si>
  <si>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</si>
  <si>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</si>
  <si>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</si>
  <si>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</si>
  <si>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</si>
  <si>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</si>
  <si>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</si>
  <si>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</si>
  <si>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</si>
  <si>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</si>
  <si>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</si>
  <si>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</si>
  <si>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</si>
  <si>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</si>
  <si>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</si>
  <si>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</si>
  <si>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</si>
  <si>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</si>
  <si>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</si>
  <si>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</si>
  <si>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</si>
  <si>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</si>
  <si>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</si>
  <si>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</si>
  <si>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</si>
  <si>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</si>
  <si>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</si>
  <si>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</si>
  <si>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</si>
  <si>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</si>
  <si>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</si>
  <si>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</si>
  <si>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</si>
  <si>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</si>
  <si>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</si>
  <si>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</si>
  <si>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</si>
  <si>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</si>
  <si>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</si>
  <si>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</si>
  <si>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</si>
  <si>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</si>
  <si>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</si>
  <si>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</si>
  <si>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</si>
  <si>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</si>
  <si>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</si>
  <si>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</si>
  <si>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</si>
  <si>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</si>
  <si>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</si>
  <si>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</si>
  <si>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</si>
  <si>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</si>
  <si>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</si>
  <si>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</si>
  <si>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</si>
  <si>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</si>
  <si>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</si>
  <si>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</si>
  <si>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</si>
  <si>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</si>
  <si>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</si>
  <si>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</si>
  <si>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</si>
  <si>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</si>
  <si>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</si>
  <si>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</si>
  <si>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</si>
  <si>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</si>
  <si>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</si>
  <si>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</si>
  <si>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</si>
  <si>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</si>
  <si>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</si>
  <si>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</si>
  <si>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</si>
  <si>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</si>
  <si>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</si>
  <si>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</si>
  <si>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</si>
  <si>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</si>
  <si>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</si>
  <si>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</si>
  <si>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</si>
  <si>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</si>
  <si>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</si>
  <si>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</si>
  <si>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</si>
  <si>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</si>
  <si>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</si>
  <si>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</si>
  <si>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</si>
  <si>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</si>
  <si>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</si>
  <si>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</si>
  <si>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</si>
  <si>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</si>
  <si>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</si>
  <si>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</si>
  <si>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</si>
  <si>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</si>
  <si>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</si>
  <si>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</si>
  <si>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</si>
  <si>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</si>
  <si>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</si>
  <si>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</si>
  <si>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</si>
  <si>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</si>
  <si>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</si>
  <si>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</si>
  <si>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</si>
  <si>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</si>
  <si>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</si>
  <si>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</si>
  <si>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</si>
  <si>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</si>
  <si>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</si>
  <si>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</si>
  <si>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</si>
  <si>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</si>
  <si>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</si>
  <si>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</si>
  <si>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</si>
  <si>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</si>
  <si>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</si>
  <si>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</si>
  <si>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</si>
  <si>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</si>
  <si>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</si>
  <si>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</si>
  <si>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</si>
  <si>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</si>
  <si>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</si>
  <si>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</si>
  <si>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</si>
  <si>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</si>
  <si>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</si>
  <si>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</si>
  <si>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</si>
  <si>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</si>
  <si>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</si>
  <si>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</si>
  <si>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</si>
  <si>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</si>
  <si>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</si>
  <si>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</si>
  <si>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</si>
  <si>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</si>
  <si>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</si>
  <si>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</si>
  <si>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</si>
  <si>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</si>
  <si>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</si>
  <si>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</si>
  <si>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</si>
  <si>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</si>
  <si>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</si>
  <si>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</si>
  <si>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</si>
  <si>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</si>
  <si>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</si>
  <si>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</si>
  <si>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</si>
  <si>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</si>
  <si>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</si>
  <si>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</si>
  <si>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</si>
  <si>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</si>
  <si>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</si>
  <si>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</si>
  <si>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</si>
  <si>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</si>
  <si>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</si>
  <si>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</si>
  <si>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</si>
  <si>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</si>
  <si>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</si>
  <si>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</si>
  <si>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</si>
  <si>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</si>
  <si>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</si>
  <si>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</si>
  <si>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</si>
  <si>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</si>
  <si>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</si>
  <si>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</si>
  <si>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</si>
  <si>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</si>
  <si>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</si>
  <si>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</si>
  <si>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</si>
  <si>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</si>
  <si>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</si>
  <si>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</si>
  <si>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</si>
  <si>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</si>
  <si>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</si>
  <si>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</si>
  <si>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</si>
  <si>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</si>
  <si>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</si>
  <si>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</si>
  <si>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</si>
  <si>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</si>
  <si>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</si>
  <si>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</si>
  <si>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</si>
  <si>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</si>
  <si>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</si>
  <si>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</si>
  <si>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</si>
  <si>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</si>
  <si>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</si>
  <si>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</si>
  <si>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</si>
  <si>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</si>
  <si>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</si>
  <si>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</si>
  <si>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</si>
  <si>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</si>
  <si>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</si>
  <si>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</si>
  <si>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</si>
  <si>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</si>
  <si>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</si>
  <si>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</si>
  <si>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</si>
  <si>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</si>
  <si>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</si>
  <si>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</si>
  <si>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</si>
  <si>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</si>
  <si>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</si>
  <si>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</si>
  <si>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</si>
  <si>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</si>
  <si>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</si>
  <si>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</si>
  <si>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</si>
  <si>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</si>
  <si>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</si>
  <si>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</si>
  <si>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</si>
  <si>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</si>
  <si>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</si>
  <si>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</si>
  <si>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</si>
  <si>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</si>
  <si>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</si>
  <si>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</si>
  <si>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</si>
  <si>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</si>
  <si>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</si>
  <si>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</si>
  <si>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</si>
  <si>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</si>
  <si>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</si>
  <si>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</si>
  <si>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</si>
  <si>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</si>
  <si>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</si>
  <si>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</si>
  <si>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</si>
  <si>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</si>
  <si>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</si>
  <si>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</si>
  <si>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</si>
  <si>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</si>
  <si>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</si>
  <si>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</si>
  <si>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</si>
  <si>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</si>
  <si>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</si>
  <si>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</si>
  <si>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</si>
  <si>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</si>
  <si>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</si>
  <si>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</si>
  <si>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</si>
  <si>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</si>
  <si>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</si>
  <si>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</si>
  <si>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</si>
  <si>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</si>
  <si>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</si>
  <si>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</si>
  <si>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</si>
  <si>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</si>
  <si>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</si>
  <si>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</si>
  <si>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</si>
  <si>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</si>
  <si>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</si>
  <si>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</si>
  <si>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</si>
  <si>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</si>
  <si>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</si>
  <si>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</si>
  <si>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</si>
  <si>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</si>
  <si>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</si>
  <si>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</si>
  <si>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</si>
  <si>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</si>
  <si>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</si>
  <si>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</si>
  <si>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</si>
  <si>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</si>
  <si>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</si>
  <si>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</si>
  <si>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</si>
  <si>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</si>
  <si>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</si>
  <si>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</si>
  <si>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</si>
  <si>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</si>
  <si>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</si>
  <si>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</si>
  <si>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</si>
  <si>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</si>
  <si>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</si>
  <si>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</si>
  <si>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</si>
  <si>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</si>
  <si>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</si>
  <si>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</si>
  <si>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</si>
  <si>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</si>
  <si>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</si>
  <si>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</si>
  <si>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</si>
  <si>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</si>
  <si>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</si>
  <si>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</si>
  <si>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</si>
  <si>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</si>
  <si>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</si>
  <si>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</si>
  <si>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</si>
  <si>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</si>
  <si>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</si>
  <si>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</si>
  <si>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</si>
  <si>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</si>
  <si>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</si>
  <si>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</si>
  <si>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</si>
  <si>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</si>
  <si>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</si>
  <si>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</si>
  <si>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</si>
  <si>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</si>
  <si>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</si>
  <si>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</si>
  <si>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</si>
  <si>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</si>
  <si>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</si>
  <si>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</si>
  <si>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</si>
  <si>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</si>
  <si>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</si>
  <si>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</si>
  <si>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</si>
  <si>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</si>
  <si>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</si>
  <si>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</si>
  <si>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</si>
  <si>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</si>
  <si>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</si>
  <si>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</si>
  <si>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</si>
  <si>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</si>
  <si>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</si>
  <si>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</si>
  <si>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</si>
  <si>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</si>
  <si>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</si>
  <si>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</si>
  <si>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</si>
  <si>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</si>
  <si>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</si>
  <si>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</si>
  <si>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</si>
  <si>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</si>
  <si>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</si>
  <si>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</si>
  <si>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</si>
  <si>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</si>
  <si>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</si>
  <si>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</si>
  <si>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</si>
  <si>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</si>
  <si>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</si>
  <si>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</si>
  <si>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</si>
  <si>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</si>
  <si>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</si>
  <si>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</si>
  <si>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</si>
  <si>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</si>
  <si>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</si>
  <si>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</si>
  <si>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</si>
  <si>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</si>
  <si>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</si>
  <si>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</si>
  <si>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</si>
  <si>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</si>
  <si>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</si>
  <si>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</si>
  <si>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</si>
  <si>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</si>
  <si>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</si>
  <si>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</si>
  <si>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</si>
  <si>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</si>
  <si>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</si>
  <si>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</si>
  <si>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</si>
  <si>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</si>
  <si>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</si>
  <si>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</si>
  <si>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</si>
  <si>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</si>
  <si>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</si>
  <si>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</si>
  <si>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</si>
  <si>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</si>
  <si>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</si>
  <si>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</si>
  <si>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</si>
  <si>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</si>
  <si>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</si>
  <si>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</si>
  <si>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</si>
  <si>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</si>
  <si>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</si>
  <si>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</si>
  <si>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</si>
  <si>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</si>
  <si>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</si>
  <si>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</si>
  <si>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</si>
  <si>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</si>
  <si>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</si>
  <si>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</si>
  <si>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</si>
  <si>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</si>
  <si>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</si>
  <si>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</si>
  <si>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</si>
  <si>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</si>
  <si>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</si>
  <si>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</si>
  <si>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</si>
  <si>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</si>
  <si>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</si>
  <si>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</si>
  <si>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</si>
  <si>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</si>
  <si>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</si>
  <si>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</si>
  <si>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</si>
  <si>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</si>
  <si>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</si>
  <si>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</si>
  <si>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</si>
  <si>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</si>
  <si>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</si>
  <si>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</si>
  <si>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</si>
  <si>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</si>
  <si>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</si>
  <si>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</si>
  <si>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</si>
  <si>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</si>
  <si>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</si>
  <si>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</si>
  <si>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</si>
  <si>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</si>
  <si>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</si>
  <si>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</si>
  <si>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</si>
  <si>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</si>
  <si>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</si>
  <si>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</si>
  <si>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</si>
  <si>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</si>
  <si>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</si>
  <si>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</si>
  <si>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</si>
  <si>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</si>
  <si>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</si>
  <si>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</si>
  <si>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</si>
  <si>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</si>
  <si>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</si>
  <si>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</si>
  <si>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</si>
  <si>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</si>
  <si>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</si>
  <si>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</si>
  <si>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</si>
  <si>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</si>
  <si>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</si>
  <si>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</si>
  <si>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</si>
  <si>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</si>
  <si>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</si>
  <si>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</si>
  <si>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</si>
  <si>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</si>
  <si>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</si>
  <si>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</si>
  <si>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</si>
  <si>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</si>
  <si>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</si>
  <si>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</si>
  <si>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</si>
  <si>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</si>
  <si>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</si>
  <si>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</si>
  <si>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</si>
  <si>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</si>
  <si>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</si>
  <si>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</si>
  <si>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</si>
  <si>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</si>
  <si>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</si>
  <si>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</si>
  <si>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</si>
  <si>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</si>
  <si>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</si>
  <si>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</si>
  <si>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</si>
  <si>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</si>
  <si>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</si>
  <si>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</si>
  <si>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</si>
  <si>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</si>
  <si>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</si>
  <si>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</si>
  <si>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</si>
  <si>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</si>
  <si>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</si>
  <si>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</si>
  <si>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</si>
  <si>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</si>
  <si>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</si>
  <si>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</si>
  <si>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</si>
  <si>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</si>
  <si>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</si>
  <si>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</si>
  <si>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</si>
  <si>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</si>
  <si>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</si>
  <si>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</si>
  <si>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</si>
  <si>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</si>
  <si>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</si>
  <si>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</si>
  <si>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</si>
  <si>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</si>
  <si>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</si>
  <si>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</si>
  <si>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</si>
  <si>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</si>
  <si>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</si>
  <si>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</si>
  <si>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</si>
  <si>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</si>
  <si>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</si>
  <si>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</si>
  <si>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</si>
  <si>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</si>
  <si>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</si>
  <si>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</si>
  <si>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</si>
  <si>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</si>
  <si>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</si>
  <si>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</si>
  <si>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</si>
  <si>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</si>
  <si>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</si>
  <si>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</si>
  <si>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</si>
  <si>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</si>
  <si>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</si>
  <si>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</si>
  <si>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</si>
  <si>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</si>
  <si>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</si>
  <si>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</si>
  <si>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</si>
  <si>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</si>
  <si>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</si>
  <si>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</si>
  <si>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</si>
  <si>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</si>
  <si>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</si>
  <si>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</si>
  <si>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</si>
  <si>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</si>
  <si>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</si>
  <si>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</si>
  <si>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</si>
  <si>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</si>
  <si>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</si>
  <si>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</si>
  <si>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</si>
  <si>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</si>
  <si>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</si>
  <si>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</si>
  <si>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</si>
  <si>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</si>
  <si>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</si>
  <si>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</si>
  <si>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</si>
  <si>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</si>
  <si>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</si>
  <si>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</si>
  <si>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</si>
  <si>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</si>
  <si>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</si>
  <si>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</si>
  <si>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</si>
  <si>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</si>
  <si>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</si>
  <si>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</si>
  <si>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</si>
  <si>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</si>
  <si>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</si>
  <si>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</si>
  <si>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</si>
  <si>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</si>
  <si>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</si>
  <si>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</si>
  <si>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</si>
  <si>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</si>
  <si>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</si>
  <si>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</si>
  <si>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</si>
  <si>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</si>
  <si>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</si>
  <si>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</si>
  <si>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</si>
  <si>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</si>
  <si>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</si>
  <si>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</si>
  <si>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</si>
  <si>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</si>
  <si>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</si>
  <si>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</si>
  <si>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</si>
  <si>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</si>
  <si>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</si>
  <si>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</si>
  <si>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</si>
  <si>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</si>
  <si>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</si>
  <si>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</si>
  <si>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</si>
  <si>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</si>
  <si>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</si>
  <si>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</si>
  <si>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</si>
  <si>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</si>
  <si>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</si>
  <si>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</si>
  <si>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</si>
  <si>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</si>
  <si>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</si>
  <si>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</si>
  <si>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</si>
  <si>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</si>
  <si>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</si>
  <si>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</si>
  <si>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</si>
  <si>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</si>
  <si>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</si>
  <si>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</si>
  <si>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</si>
  <si>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</si>
  <si>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</si>
  <si>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</si>
  <si>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</si>
  <si>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</si>
  <si>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</si>
  <si>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</si>
  <si>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</si>
  <si>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</si>
  <si>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</si>
  <si>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</si>
  <si>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</si>
  <si>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</si>
  <si>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</si>
  <si>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</si>
  <si>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</si>
  <si>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</si>
  <si>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</si>
  <si>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</si>
  <si>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</si>
  <si>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</si>
  <si>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</si>
  <si>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</si>
  <si>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</si>
  <si>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</si>
  <si>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</si>
  <si>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</si>
  <si>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</si>
  <si>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</si>
  <si>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</si>
  <si>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</si>
  <si>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</si>
  <si>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</si>
  <si>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</si>
  <si>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</si>
  <si>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</si>
  <si>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</si>
  <si>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</si>
  <si>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</si>
  <si>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</si>
  <si>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</si>
  <si>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</si>
  <si>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</si>
  <si>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</si>
  <si>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</si>
  <si>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</si>
  <si>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</si>
  <si>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</si>
  <si>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</si>
  <si>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</si>
  <si>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</si>
  <si>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</si>
  <si>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</si>
  <si>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</si>
  <si>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</si>
  <si>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</si>
  <si>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</si>
  <si>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</si>
  <si>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</si>
  <si>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</si>
  <si>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</si>
  <si>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</si>
  <si>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</si>
  <si>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</si>
  <si>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</si>
  <si>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</si>
  <si>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</si>
  <si>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</si>
  <si>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</si>
  <si>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</si>
  <si>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</si>
  <si>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</si>
  <si>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</si>
  <si>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</si>
  <si>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</si>
  <si>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</si>
  <si>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</si>
  <si>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</si>
  <si>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</si>
  <si>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</si>
  <si>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</si>
  <si>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</si>
  <si>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</si>
  <si>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</si>
  <si>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</si>
  <si>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</si>
  <si>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</si>
  <si>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</si>
  <si>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</si>
  <si>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</si>
  <si>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</si>
  <si>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</si>
  <si>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</si>
  <si>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</si>
  <si>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</si>
  <si>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</si>
  <si>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</si>
  <si>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</si>
  <si>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</si>
  <si>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</si>
  <si>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</si>
  <si>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</si>
  <si>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</si>
  <si>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</si>
  <si>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</si>
  <si>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</si>
  <si>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</si>
  <si>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</si>
  <si>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</si>
  <si>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</si>
  <si>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</si>
  <si>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</si>
  <si>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</si>
  <si>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</si>
  <si>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</si>
  <si>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</si>
  <si>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</si>
  <si>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</si>
  <si>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</si>
  <si>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</si>
  <si>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</si>
  <si>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</si>
  <si>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</si>
  <si>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</si>
  <si>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</si>
  <si>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</si>
  <si>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</si>
  <si>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</si>
  <si>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</si>
  <si>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</si>
  <si>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</si>
  <si>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</si>
  <si>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</si>
  <si>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</si>
  <si>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</si>
  <si>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</si>
  <si>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</si>
  <si>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</si>
  <si>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</si>
  <si>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</si>
  <si>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</si>
  <si>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</si>
  <si>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</si>
  <si>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</si>
  <si>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</si>
  <si>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</si>
  <si>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</si>
  <si>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</si>
  <si>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</si>
  <si>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</si>
  <si>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</si>
  <si>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</si>
  <si>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</si>
  <si>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</si>
  <si>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</si>
  <si>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</si>
  <si>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</si>
  <si>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</si>
  <si>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</si>
  <si>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</si>
  <si>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</si>
  <si>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</si>
  <si>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</si>
  <si>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</si>
  <si>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</si>
  <si>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</si>
  <si>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</si>
  <si>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</si>
  <si>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</si>
  <si>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</si>
  <si>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</si>
  <si>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</si>
  <si>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</si>
  <si>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</si>
  <si>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</si>
  <si>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</si>
  <si>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</si>
  <si>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</si>
  <si>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</si>
  <si>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</si>
  <si>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</si>
  <si>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</si>
  <si>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</si>
  <si>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</si>
  <si>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</si>
  <si>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</si>
  <si>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</si>
  <si>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</si>
  <si>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</si>
  <si>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</si>
  <si>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</si>
  <si>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</si>
  <si>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</si>
  <si>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</si>
  <si>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</si>
  <si>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</si>
  <si>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</si>
  <si>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</si>
  <si>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</si>
  <si>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</si>
  <si>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</si>
  <si>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</si>
  <si>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</si>
  <si>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</si>
  <si>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</si>
  <si>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</si>
  <si>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</si>
  <si>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</si>
  <si>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</si>
  <si>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</si>
  <si>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</si>
  <si>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</si>
  <si>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</si>
  <si>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</si>
  <si>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</si>
  <si>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</si>
  <si>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</si>
  <si>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</si>
  <si>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</si>
  <si>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</si>
  <si>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</si>
  <si>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</si>
  <si>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</si>
  <si>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</si>
  <si>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</si>
  <si>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</si>
  <si>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</si>
  <si>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</si>
  <si>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</si>
  <si>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</si>
  <si>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</si>
  <si>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</si>
  <si>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</si>
  <si>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</si>
  <si>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</si>
  <si>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</si>
  <si>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</si>
  <si>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</si>
  <si>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</si>
  <si>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</si>
  <si>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</si>
  <si>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</si>
  <si>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</si>
  <si>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</si>
  <si>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</si>
  <si>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</si>
  <si>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</si>
  <si>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</si>
  <si>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</si>
  <si>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</si>
  <si>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</si>
  <si>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</si>
  <si>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</si>
  <si>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</si>
  <si>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</si>
  <si>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</si>
  <si>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</si>
  <si>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</si>
  <si>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</si>
  <si>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</si>
  <si>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</si>
  <si>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</si>
  <si>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</si>
  <si>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</si>
  <si>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</si>
  <si>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</si>
  <si>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</si>
  <si>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</si>
  <si>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</si>
  <si>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</si>
  <si>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</si>
  <si>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</si>
  <si>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</si>
  <si>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</si>
  <si>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</si>
  <si>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</si>
  <si>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</si>
  <si>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</si>
  <si>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</si>
  <si>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</si>
  <si>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</si>
  <si>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</si>
  <si>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</si>
  <si>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</si>
  <si>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</si>
  <si>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</si>
  <si>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</si>
  <si>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</si>
  <si>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</si>
  <si>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</si>
  <si>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</si>
  <si>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</si>
  <si>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</si>
  <si>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</si>
  <si>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</si>
  <si>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</si>
  <si>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</si>
  <si>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</si>
  <si>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</si>
  <si>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</si>
  <si>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</si>
  <si>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</si>
  <si>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</si>
  <si>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</si>
  <si>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</si>
  <si>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</si>
  <si>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</si>
  <si>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</si>
  <si>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</si>
  <si>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</si>
  <si>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</si>
  <si>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</si>
  <si>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</si>
  <si>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</si>
  <si>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</si>
  <si>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</si>
  <si>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</si>
  <si>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</si>
  <si>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</si>
  <si>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</si>
  <si>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</si>
  <si>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</si>
  <si>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</si>
  <si>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</si>
  <si>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</si>
  <si>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</si>
  <si>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</si>
  <si>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</si>
  <si>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</si>
  <si>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</si>
  <si>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</si>
  <si>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</si>
  <si>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</si>
  <si>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</si>
  <si>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</si>
  <si>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</si>
  <si>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</si>
  <si>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</si>
  <si>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</si>
  <si>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</si>
  <si>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</si>
  <si>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</si>
  <si>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</si>
  <si>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</si>
  <si>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</si>
  <si>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</si>
  <si>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</si>
  <si>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</si>
  <si>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</si>
  <si>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</si>
  <si>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</si>
  <si>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</si>
  <si>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</si>
  <si>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</si>
  <si>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</si>
  <si>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</si>
  <si>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</si>
  <si>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</si>
  <si>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</si>
  <si>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</si>
  <si>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</si>
  <si>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</si>
  <si>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</si>
  <si>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</si>
  <si>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</si>
  <si>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</si>
  <si>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</si>
  <si>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</si>
  <si>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</si>
  <si>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</si>
  <si>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</si>
  <si>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</si>
  <si>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</si>
  <si>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</si>
  <si>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</si>
  <si>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</si>
  <si>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</si>
  <si>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</si>
  <si>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</si>
  <si>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</si>
  <si>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</si>
  <si>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</si>
  <si>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</si>
  <si>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</si>
  <si>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</si>
  <si>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</si>
  <si>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</si>
  <si>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</si>
  <si>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</si>
  <si>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</si>
  <si>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</si>
  <si>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</si>
  <si>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</si>
  <si>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</si>
  <si>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</si>
  <si>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</si>
  <si>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</si>
  <si>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</si>
  <si>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</si>
  <si>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</si>
  <si>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</si>
  <si>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</si>
  <si>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</si>
  <si>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</si>
  <si>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</si>
  <si>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</si>
  <si>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</si>
  <si>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</si>
  <si>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</si>
  <si>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</si>
  <si>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</si>
  <si>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</si>
  <si>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</si>
  <si>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</si>
  <si>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</si>
  <si>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</si>
  <si>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</si>
  <si>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</si>
  <si>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</si>
  <si>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</si>
  <si>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</si>
  <si>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</si>
  <si>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</si>
  <si>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</si>
  <si>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</si>
  <si>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</si>
  <si>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</si>
  <si>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</si>
  <si>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</si>
  <si>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</si>
  <si>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</si>
  <si>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</si>
  <si>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</si>
  <si>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</si>
  <si>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</si>
  <si>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</si>
  <si>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</si>
  <si>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</si>
  <si>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</si>
  <si>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</si>
  <si>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</si>
  <si>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</si>
  <si>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</si>
  <si>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</si>
  <si>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</si>
  <si>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</si>
  <si>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</si>
  <si>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</si>
  <si>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</si>
  <si>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</si>
  <si>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</si>
  <si>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</si>
  <si>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</si>
  <si>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</si>
  <si>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</si>
  <si>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</si>
  <si>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</si>
  <si>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</si>
  <si>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</si>
  <si>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</si>
  <si>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</si>
  <si>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</si>
  <si>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</si>
  <si>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</si>
  <si>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</si>
  <si>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</si>
  <si>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</si>
  <si>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</si>
  <si>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</si>
  <si>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</si>
  <si>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</si>
  <si>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</si>
  <si>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</si>
  <si>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</si>
  <si>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</si>
  <si>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</si>
  <si>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</si>
  <si>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</si>
  <si>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</si>
  <si>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</si>
  <si>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</si>
  <si>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</si>
  <si>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</si>
  <si>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</si>
  <si>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</si>
  <si>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</si>
  <si>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</si>
  <si>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</si>
  <si>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</si>
  <si>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</si>
  <si>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</si>
  <si>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</si>
  <si>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</si>
  <si>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</si>
  <si>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</si>
  <si>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</si>
  <si>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</si>
  <si>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</si>
  <si>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</si>
  <si>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</si>
  <si>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</si>
  <si>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</si>
  <si>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</si>
  <si>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</si>
  <si>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</si>
  <si>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</si>
  <si>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</si>
  <si>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</si>
  <si>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</si>
  <si>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</si>
  <si>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</si>
  <si>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</si>
  <si>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</si>
  <si>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</si>
  <si>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</si>
  <si>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</si>
  <si>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</si>
  <si>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</si>
  <si>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</si>
  <si>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</si>
  <si>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</si>
  <si>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</si>
  <si>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</si>
  <si>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</si>
  <si>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</si>
  <si>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</si>
  <si>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</si>
  <si>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</si>
  <si>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</si>
  <si>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</si>
  <si>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</si>
  <si>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</si>
  <si>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</si>
  <si>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</si>
  <si>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</si>
  <si>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</si>
  <si>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</si>
  <si>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</si>
  <si>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</si>
  <si>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</si>
  <si>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</si>
  <si>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</si>
  <si>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</si>
  <si>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</si>
  <si>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</si>
  <si>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</si>
  <si>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</si>
  <si>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</si>
  <si>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</si>
  <si>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</si>
  <si>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</si>
  <si>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</si>
  <si>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</si>
  <si>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</si>
  <si>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</si>
  <si>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</si>
  <si>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</si>
  <si>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</si>
  <si>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</si>
  <si>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</si>
  <si>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</si>
  <si>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</si>
  <si>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</si>
  <si>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</si>
  <si>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</si>
  <si>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</si>
  <si>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</si>
  <si>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</si>
  <si>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</si>
  <si>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</si>
  <si>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</si>
  <si>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</si>
  <si>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</si>
  <si>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</si>
  <si>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</si>
  <si>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</si>
  <si>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</si>
  <si>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</si>
  <si>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</si>
  <si>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</si>
  <si>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</si>
  <si>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</si>
  <si>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</si>
  <si>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</si>
  <si>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</si>
  <si>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</si>
  <si>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</si>
  <si>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</si>
  <si>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</si>
  <si>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</si>
  <si>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</si>
  <si>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</si>
  <si>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</si>
  <si>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</si>
  <si>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</si>
  <si>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</si>
  <si>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</si>
  <si>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</si>
  <si>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</si>
  <si>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</si>
  <si>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</si>
  <si>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</si>
  <si>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</si>
  <si>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</si>
  <si>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</si>
  <si>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</si>
  <si>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</si>
  <si>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</si>
  <si>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</si>
  <si>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</si>
  <si>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</si>
  <si>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</si>
  <si>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</si>
  <si>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</si>
  <si>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</si>
  <si>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</si>
  <si>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</si>
  <si>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</si>
  <si>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</si>
  <si>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</si>
  <si>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</si>
  <si>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</si>
  <si>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</si>
  <si>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</si>
  <si>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</si>
  <si>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</si>
  <si>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</si>
  <si>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</si>
  <si>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</si>
  <si>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</si>
  <si>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</si>
  <si>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</si>
  <si>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</si>
  <si>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</si>
  <si>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</si>
  <si>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</si>
  <si>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</si>
  <si>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</si>
  <si>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</si>
  <si>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</si>
  <si>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</si>
  <si>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</si>
  <si>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</si>
  <si>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</si>
  <si>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</si>
  <si>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</si>
  <si>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</si>
  <si>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</si>
  <si>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</si>
  <si>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</si>
  <si>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</si>
  <si>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</si>
  <si>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</si>
  <si>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</si>
  <si>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</si>
  <si>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</si>
  <si>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</si>
  <si>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</si>
  <si>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</si>
  <si>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</si>
  <si>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</si>
  <si>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</si>
  <si>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</si>
  <si>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</si>
  <si>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</si>
  <si>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</si>
  <si>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</si>
  <si>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</si>
  <si>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</si>
  <si>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</si>
  <si>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</si>
  <si>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</si>
  <si>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</si>
  <si>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</si>
  <si>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</si>
  <si>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</si>
  <si>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</si>
  <si>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</si>
  <si>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</si>
  <si>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</si>
  <si>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</si>
  <si>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</si>
  <si>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</si>
  <si>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</si>
  <si>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</si>
  <si>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</si>
  <si>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</si>
  <si>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</si>
  <si>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</si>
  <si>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</si>
  <si>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</si>
  <si>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</si>
  <si>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</si>
  <si>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</si>
  <si>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</si>
  <si>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</si>
  <si>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</si>
  <si>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</si>
  <si>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</si>
  <si>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</si>
  <si>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</si>
  <si>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</si>
  <si>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</si>
  <si>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</si>
  <si>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</si>
  <si>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</si>
  <si>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</si>
  <si>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</si>
  <si>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</si>
  <si>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</si>
  <si>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</si>
  <si>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</si>
  <si>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</si>
  <si>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</si>
  <si>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</si>
  <si>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</si>
  <si>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</si>
  <si>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</si>
  <si>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</si>
  <si>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</si>
  <si>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</si>
  <si>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</si>
  <si>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</si>
  <si>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</si>
  <si>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</si>
  <si>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</si>
  <si>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</si>
  <si>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</si>
  <si>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</si>
  <si>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</si>
  <si>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</si>
  <si>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</si>
  <si>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</si>
  <si>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</si>
  <si>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</si>
  <si>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</si>
  <si>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</si>
  <si>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</si>
  <si>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</si>
  <si>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</si>
  <si>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</si>
  <si>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</si>
  <si>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</si>
  <si>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</si>
  <si>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</si>
  <si>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</si>
  <si>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</si>
  <si>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</si>
  <si>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</si>
  <si>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</si>
  <si>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</si>
  <si>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</si>
  <si>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</si>
  <si>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</si>
  <si>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</si>
  <si>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</si>
  <si>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</si>
  <si>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</si>
  <si>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</si>
  <si>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</si>
  <si>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</si>
  <si>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</si>
  <si>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</si>
  <si>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</si>
  <si>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</si>
  <si>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</si>
  <si>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</si>
  <si>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</si>
  <si>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</si>
  <si>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</si>
  <si>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</si>
  <si>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</si>
  <si>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</si>
  <si>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</si>
  <si>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</si>
  <si>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</si>
  <si>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</si>
  <si>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</si>
  <si>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</si>
  <si>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</si>
  <si>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</si>
  <si>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</si>
  <si>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</si>
  <si>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</si>
  <si>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</si>
  <si>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</si>
  <si>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</si>
  <si>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</si>
  <si>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</si>
  <si>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</si>
  <si>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</si>
  <si>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</si>
  <si>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</si>
  <si>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</si>
  <si>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</si>
  <si>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</si>
  <si>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</si>
  <si>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</si>
  <si>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</si>
  <si>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</si>
  <si>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</si>
  <si>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</si>
  <si>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</si>
  <si>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</si>
  <si>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</si>
  <si>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</si>
  <si>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</si>
  <si>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</si>
  <si>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</si>
  <si>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</si>
  <si>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</si>
  <si>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</si>
  <si>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</si>
  <si>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</si>
  <si>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</si>
  <si>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</si>
  <si>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</si>
  <si>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</si>
  <si>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</si>
  <si>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</si>
  <si>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</si>
  <si>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</si>
  <si>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</si>
  <si>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</si>
  <si>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</si>
  <si>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</si>
  <si>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</si>
  <si>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</si>
  <si>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</si>
  <si>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</si>
  <si>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</si>
  <si>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</si>
  <si>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</si>
  <si>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</si>
  <si>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</si>
  <si>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</si>
  <si>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</si>
  <si>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</si>
  <si>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</si>
  <si>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</si>
  <si>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</si>
  <si>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</si>
  <si>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</si>
  <si>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</si>
  <si>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</si>
  <si>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</si>
  <si>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</si>
  <si>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</si>
  <si>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</si>
  <si>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</si>
  <si>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</si>
  <si>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</si>
  <si>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</si>
  <si>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</si>
  <si>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</si>
  <si>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</si>
  <si>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</si>
  <si>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</si>
  <si>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</si>
  <si>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</si>
  <si>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</si>
  <si>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</si>
  <si>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</si>
  <si>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</si>
  <si>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</si>
  <si>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</si>
  <si>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</si>
  <si>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</si>
  <si>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</si>
  <si>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</si>
  <si>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</si>
  <si>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</si>
  <si>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</si>
  <si>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</si>
  <si>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</si>
  <si>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</si>
  <si>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</si>
  <si>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</si>
  <si>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</si>
  <si>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</si>
  <si>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</si>
  <si>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</si>
  <si>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</si>
  <si>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</si>
  <si>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</si>
  <si>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</si>
  <si>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</si>
  <si>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</si>
  <si>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</si>
  <si>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</si>
  <si>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</si>
  <si>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</si>
  <si>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</si>
  <si>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</si>
  <si>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</si>
  <si>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</si>
  <si>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</si>
  <si>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</si>
  <si>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</si>
  <si>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</si>
  <si>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</si>
  <si>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</si>
  <si>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</si>
  <si>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</si>
  <si>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</si>
  <si>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</si>
  <si>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</si>
  <si>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</si>
  <si>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</si>
  <si>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</si>
  <si>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</si>
  <si>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</si>
  <si>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</si>
  <si>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</si>
  <si>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</si>
  <si>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</si>
  <si>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</si>
  <si>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</si>
  <si>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</si>
  <si>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</si>
  <si>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</si>
  <si>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</si>
  <si>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</si>
  <si>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</si>
  <si>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</si>
  <si>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</si>
  <si>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</si>
  <si>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</si>
  <si>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</si>
  <si>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</si>
  <si>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</si>
  <si>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</si>
  <si>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</si>
  <si>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</si>
  <si>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</si>
  <si>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</si>
  <si>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</si>
  <si>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</si>
  <si>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</si>
  <si>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</si>
  <si>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</si>
  <si>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</si>
  <si>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</si>
  <si>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</si>
  <si>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</si>
  <si>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</si>
  <si>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</si>
  <si>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</si>
  <si>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</si>
  <si>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</si>
  <si>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</si>
  <si>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</si>
  <si>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</si>
  <si>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</si>
  <si>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</si>
  <si>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</si>
  <si>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</si>
  <si>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</si>
  <si>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</si>
  <si>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</si>
  <si>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</si>
  <si>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</si>
  <si>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</si>
  <si>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</si>
  <si>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</si>
  <si>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</si>
  <si>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</si>
  <si>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</si>
  <si>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</si>
  <si>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</si>
  <si>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</si>
  <si>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</si>
  <si>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</si>
  <si>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</si>
  <si>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</si>
  <si>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</si>
  <si>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</si>
  <si>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</si>
  <si>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</si>
  <si>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</si>
  <si>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</si>
  <si>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</si>
  <si>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</si>
  <si>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</si>
  <si>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</si>
  <si>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</si>
  <si>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</si>
  <si>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</si>
  <si>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</si>
  <si>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</si>
  <si>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</si>
  <si>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</si>
  <si>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</si>
  <si>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</si>
  <si>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</si>
  <si>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</si>
  <si>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</si>
  <si>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</si>
  <si>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</si>
  <si>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</si>
  <si>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</si>
  <si>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</si>
  <si>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</si>
  <si>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</si>
  <si>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</si>
  <si>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</si>
  <si>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</si>
  <si>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</si>
  <si>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</si>
  <si>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</si>
  <si>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</si>
  <si>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</si>
  <si>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</si>
  <si>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</si>
  <si>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</si>
  <si>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</si>
  <si>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</si>
  <si>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</si>
  <si>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</si>
  <si>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</si>
  <si>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</si>
  <si>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</si>
  <si>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</si>
  <si>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</si>
  <si>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</si>
  <si>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</si>
  <si>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</si>
  <si>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</si>
  <si>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</si>
  <si>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</si>
  <si>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</si>
  <si>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</si>
  <si>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</si>
  <si>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</si>
  <si>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</si>
  <si>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</si>
  <si>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</si>
  <si>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</si>
  <si>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</si>
  <si>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</si>
  <si>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</si>
  <si>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</si>
  <si>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</si>
  <si>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</si>
  <si>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</si>
  <si>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</si>
  <si>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</si>
  <si>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</si>
  <si>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</si>
  <si>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</si>
  <si>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</si>
  <si>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</si>
  <si>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</si>
  <si>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</si>
  <si>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</si>
  <si>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</si>
  <si>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</si>
  <si>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</si>
  <si>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</si>
  <si>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</si>
  <si>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</si>
  <si>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</si>
  <si>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</si>
  <si>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</si>
  <si>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</si>
  <si>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</si>
  <si>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</si>
  <si>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</si>
  <si>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</si>
  <si>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</si>
  <si>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</si>
  <si>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</si>
  <si>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</si>
  <si>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</si>
  <si>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</si>
  <si>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</si>
  <si>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</si>
  <si>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</si>
  <si>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</si>
  <si>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</si>
  <si>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</si>
  <si>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</si>
  <si>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</si>
  <si>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</si>
  <si>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</si>
  <si>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</si>
  <si>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</si>
  <si>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</si>
  <si>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</si>
  <si>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</si>
  <si>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</si>
  <si>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</si>
  <si>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</si>
  <si>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</si>
  <si>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</si>
  <si>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</si>
  <si>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</si>
  <si>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</si>
  <si>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</si>
  <si>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</si>
  <si>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</si>
  <si>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</si>
  <si>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</si>
  <si>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</si>
  <si>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</si>
  <si>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</si>
  <si>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</si>
  <si>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</si>
  <si>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</si>
  <si>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</si>
  <si>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</si>
  <si>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</si>
  <si>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</si>
  <si>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</si>
  <si>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</si>
  <si>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</si>
  <si>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</si>
  <si>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</si>
  <si>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</si>
  <si>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</si>
  <si>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</si>
  <si>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</si>
  <si>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</si>
  <si>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</si>
  <si>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</si>
  <si>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</si>
  <si>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</si>
  <si>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</si>
  <si>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</si>
  <si>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</si>
  <si>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</si>
  <si>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</si>
  <si>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</si>
  <si>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</si>
  <si>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</si>
  <si>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</si>
  <si>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</si>
  <si>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</si>
  <si>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</si>
  <si>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</si>
  <si>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</si>
  <si>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</si>
  <si>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</si>
  <si>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</si>
  <si>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</si>
  <si>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</si>
  <si>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</si>
  <si>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</si>
  <si>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</si>
  <si>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</si>
  <si>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</si>
  <si>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</si>
  <si>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</si>
  <si>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</si>
  <si>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</si>
  <si>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</si>
  <si>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</si>
  <si>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</si>
  <si>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</si>
  <si>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</si>
  <si>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</si>
  <si>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</si>
  <si>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</si>
  <si>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</si>
  <si>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</si>
  <si>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</si>
  <si>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</si>
  <si>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</si>
  <si>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</si>
  <si>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</si>
  <si>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</si>
  <si>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</si>
  <si>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</si>
  <si>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</si>
  <si>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</si>
  <si>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</si>
  <si>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</si>
  <si>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</si>
  <si>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</si>
  <si>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</si>
  <si>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</si>
  <si>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</si>
  <si>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</si>
  <si>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</si>
  <si>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</si>
  <si>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</si>
  <si>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</si>
  <si>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</si>
  <si>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</si>
  <si>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</si>
  <si>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</si>
  <si>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</si>
  <si>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</si>
  <si>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</si>
  <si>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</si>
  <si>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</si>
  <si>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</si>
  <si>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</si>
  <si>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</si>
  <si>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</si>
  <si>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</si>
  <si>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</si>
  <si>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</si>
  <si>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</si>
  <si>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</si>
  <si>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</si>
  <si>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</si>
  <si>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</si>
  <si>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</si>
  <si>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</si>
  <si>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</si>
  <si>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</si>
  <si>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</si>
  <si>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</si>
  <si>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</si>
  <si>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</si>
  <si>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</si>
  <si>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</si>
  <si>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</si>
  <si>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</si>
  <si>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</si>
  <si>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</si>
  <si>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</si>
  <si>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</si>
  <si>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</si>
  <si>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</si>
  <si>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</si>
  <si>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</si>
  <si>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</si>
  <si>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</si>
  <si>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</si>
  <si>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</si>
  <si>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</si>
  <si>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</si>
  <si>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</si>
  <si>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</si>
  <si>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</si>
  <si>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</si>
  <si>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</si>
  <si>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</si>
  <si>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</si>
  <si>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</si>
  <si>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</si>
  <si>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</si>
  <si>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</si>
  <si>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</si>
  <si>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</si>
  <si>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</si>
  <si>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</si>
  <si>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</si>
  <si>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</si>
  <si>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</si>
  <si>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</si>
  <si>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</si>
  <si>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</si>
  <si>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</si>
  <si>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</si>
  <si>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</si>
  <si>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</si>
  <si>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</si>
  <si>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</si>
  <si>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</si>
  <si>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</si>
  <si>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</si>
  <si>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</si>
  <si>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</si>
  <si>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</si>
  <si>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</si>
  <si>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</si>
  <si>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</si>
  <si>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</si>
  <si>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</si>
  <si>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</si>
  <si>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</si>
  <si>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</si>
  <si>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</si>
  <si>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</si>
  <si>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</si>
  <si>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</si>
  <si>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</si>
  <si>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</si>
  <si>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</si>
  <si>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</si>
  <si>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</si>
  <si>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</si>
  <si>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</si>
  <si>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</si>
  <si>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</si>
  <si>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</si>
  <si>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</si>
  <si>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</si>
  <si>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</si>
  <si>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</si>
  <si>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</si>
  <si>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</si>
  <si>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</si>
  <si>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</si>
  <si>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</si>
  <si>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</si>
  <si>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</si>
  <si>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</si>
  <si>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</si>
  <si>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</si>
  <si>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</si>
  <si>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</si>
  <si>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</si>
  <si>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</si>
  <si>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</si>
  <si>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</si>
  <si>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</si>
  <si>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</si>
  <si>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</si>
  <si>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</si>
  <si>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</si>
  <si>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</si>
  <si>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</si>
  <si>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</si>
  <si>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</si>
  <si>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</si>
  <si>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</si>
  <si>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</si>
  <si>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</si>
  <si>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</si>
  <si>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</si>
  <si>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</si>
  <si>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</si>
  <si>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</si>
  <si>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</si>
  <si>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</si>
  <si>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</si>
  <si>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</si>
  <si>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</si>
  <si>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</si>
  <si>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</si>
  <si>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</si>
  <si>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</si>
  <si>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</si>
  <si>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</si>
  <si>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</si>
  <si>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</si>
  <si>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</si>
  <si>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</si>
  <si>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</si>
  <si>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</si>
  <si>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</si>
  <si>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</si>
  <si>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</si>
  <si>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</si>
  <si>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</si>
  <si>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</si>
  <si>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</si>
  <si>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</si>
  <si>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</si>
  <si>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</si>
  <si>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</si>
  <si>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</si>
  <si>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</si>
  <si>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</si>
  <si>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</si>
  <si>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</si>
  <si>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</si>
  <si>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</si>
  <si>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</si>
  <si>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</si>
  <si>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</si>
  <si>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</si>
  <si>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</si>
  <si>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</si>
  <si>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</si>
  <si>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</si>
  <si>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</si>
  <si>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</si>
  <si>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</si>
  <si>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</si>
  <si>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</si>
  <si>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</si>
  <si>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</si>
  <si>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</si>
  <si>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</si>
  <si>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</si>
  <si>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</si>
  <si>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</si>
  <si>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</si>
  <si>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</si>
  <si>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</si>
  <si>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</si>
  <si>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</si>
  <si>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</si>
  <si>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</si>
  <si>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</si>
  <si>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</si>
  <si>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</si>
  <si>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</si>
  <si>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</si>
  <si>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</si>
  <si>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</si>
  <si>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</si>
  <si>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</si>
  <si>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</si>
  <si>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</si>
  <si>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</si>
  <si>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</si>
  <si>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</si>
  <si>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</si>
  <si>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</si>
  <si>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</si>
  <si>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</si>
  <si>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</si>
  <si>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</si>
  <si>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</si>
  <si>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</si>
  <si>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</si>
  <si>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</si>
  <si>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</si>
  <si>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</si>
  <si>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</si>
  <si>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</si>
  <si>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</si>
  <si>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</si>
  <si>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</si>
  <si>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</si>
  <si>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</si>
  <si>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</si>
  <si>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</si>
  <si>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</si>
  <si>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</si>
  <si>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</si>
  <si>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</si>
  <si>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</si>
  <si>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</si>
  <si>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</si>
  <si>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</si>
  <si>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</si>
  <si>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</si>
  <si>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</si>
  <si>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</si>
  <si>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</si>
  <si>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</si>
  <si>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</si>
  <si>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</si>
  <si>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</si>
  <si>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</si>
  <si>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</si>
  <si>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</si>
  <si>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</si>
  <si>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</si>
  <si>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</si>
  <si>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</si>
  <si>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</si>
  <si>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</si>
  <si>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</si>
  <si>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</si>
  <si>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</si>
  <si>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</si>
  <si>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</si>
  <si>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</si>
  <si>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</si>
  <si>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</si>
  <si>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</si>
  <si>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</si>
  <si>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</si>
  <si>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</si>
  <si>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</si>
  <si>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</si>
  <si>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</si>
  <si>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</si>
  <si>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</si>
  <si>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</si>
  <si>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</si>
  <si>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</si>
  <si>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</si>
  <si>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</si>
  <si>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</si>
  <si>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</si>
  <si>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</si>
  <si>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</si>
  <si>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</si>
  <si>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</si>
  <si>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</si>
  <si>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</si>
  <si>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</si>
  <si>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</si>
  <si>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</si>
  <si>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</si>
  <si>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</si>
  <si>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</si>
  <si>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</si>
  <si>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</si>
  <si>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</si>
  <si>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</si>
  <si>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</si>
  <si>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</si>
  <si>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</si>
  <si>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</si>
  <si>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</si>
  <si>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</si>
  <si>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</si>
  <si>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</si>
  <si>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</si>
  <si>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</si>
  <si>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</si>
  <si>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</si>
  <si>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</si>
  <si>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</si>
  <si>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</si>
  <si>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</si>
  <si>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</si>
  <si>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</si>
  <si>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</si>
  <si>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</si>
  <si>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</si>
  <si>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</si>
  <si>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</si>
  <si>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</si>
  <si>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</si>
  <si>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</si>
  <si>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</si>
  <si>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</si>
  <si>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</si>
  <si>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</si>
  <si>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</si>
  <si>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</si>
  <si>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</si>
  <si>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</si>
  <si>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</si>
  <si>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</si>
  <si>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</si>
  <si>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</si>
  <si>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</si>
  <si>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</si>
  <si>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</si>
  <si>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</si>
  <si>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</si>
  <si>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</si>
  <si>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</si>
  <si>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</si>
  <si>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</si>
  <si>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</si>
  <si>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</si>
  <si>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</si>
  <si>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</si>
  <si>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</si>
  <si>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</si>
  <si>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</si>
  <si>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</si>
  <si>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</si>
  <si>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</si>
  <si>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</si>
  <si>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</si>
  <si>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</si>
  <si>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</si>
  <si>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</si>
  <si>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</si>
  <si>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</si>
  <si>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</si>
  <si>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</si>
  <si>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</si>
  <si>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</si>
  <si>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</si>
  <si>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</si>
  <si>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</si>
  <si>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</si>
  <si>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</si>
  <si>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</si>
  <si>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</si>
  <si>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</si>
  <si>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</si>
  <si>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</si>
  <si>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</si>
  <si>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</si>
  <si>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</si>
  <si>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</si>
  <si>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</si>
  <si>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</si>
  <si>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</si>
  <si>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</si>
  <si>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</si>
  <si>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</si>
  <si>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</si>
  <si>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</si>
  <si>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</si>
  <si>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</si>
  <si>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</si>
  <si>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</si>
  <si>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</si>
  <si>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</si>
  <si>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</si>
  <si>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</si>
  <si>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</si>
  <si>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</si>
  <si>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</si>
  <si>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</si>
  <si>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</si>
  <si>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</si>
  <si>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</si>
  <si>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</si>
  <si>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</si>
  <si>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</si>
  <si>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</si>
  <si>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</si>
  <si>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</si>
  <si>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</si>
  <si>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</si>
  <si>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</si>
  <si>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</si>
  <si>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</si>
  <si>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</si>
  <si>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</si>
  <si>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</si>
  <si>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</si>
  <si>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</si>
  <si>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</si>
  <si>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</si>
  <si>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</si>
  <si>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</si>
  <si>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</si>
  <si>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</si>
  <si>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</si>
  <si>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</si>
  <si>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</si>
  <si>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</si>
  <si>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</si>
  <si>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</si>
  <si>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</si>
  <si>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</si>
  <si>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</si>
  <si>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</si>
  <si>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</si>
  <si>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</si>
  <si>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</si>
  <si>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</si>
  <si>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</si>
  <si>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</si>
  <si>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</si>
  <si>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</si>
  <si>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</si>
  <si>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</si>
  <si>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</si>
  <si>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</si>
  <si>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</si>
  <si>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</si>
  <si>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</si>
  <si>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</si>
  <si>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</si>
  <si>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</si>
  <si>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</si>
  <si>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</si>
  <si>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</si>
  <si>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</si>
  <si>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</si>
  <si>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</si>
  <si>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</si>
  <si>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</si>
  <si>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</si>
  <si>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</si>
  <si>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</si>
  <si>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</si>
  <si>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</si>
  <si>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</si>
  <si>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</si>
  <si>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</si>
  <si>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</si>
  <si>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</si>
  <si>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</si>
  <si>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</si>
  <si>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</si>
  <si>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</si>
  <si>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</si>
  <si>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</si>
  <si>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</si>
  <si>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</si>
  <si>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</si>
  <si>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</si>
  <si>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</si>
  <si>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</si>
  <si>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</si>
  <si>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</si>
  <si>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</si>
  <si>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</si>
  <si>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</si>
  <si>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</si>
  <si>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</si>
  <si>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</si>
  <si>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</si>
  <si>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</si>
  <si>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</si>
  <si>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</si>
  <si>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</si>
  <si>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</si>
  <si>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</si>
  <si>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</si>
  <si>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</si>
  <si>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</si>
  <si>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</si>
  <si>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</si>
  <si>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</si>
  <si>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</si>
  <si>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</si>
  <si>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</si>
  <si>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</si>
  <si>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</si>
  <si>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</si>
  <si>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</si>
  <si>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</si>
  <si>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</si>
  <si>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</si>
  <si>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</si>
  <si>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</si>
  <si>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</si>
  <si>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</si>
  <si>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</si>
  <si>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</si>
  <si>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</si>
  <si>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</si>
  <si>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</si>
  <si>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</si>
  <si>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</si>
  <si>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</si>
  <si>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</si>
  <si>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</si>
  <si>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</si>
  <si>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</si>
  <si>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</si>
  <si>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</si>
  <si>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</si>
  <si>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</si>
  <si>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</si>
  <si>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</si>
  <si>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</si>
  <si>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</si>
  <si>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</si>
  <si>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</si>
  <si>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</si>
  <si>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</si>
  <si>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</si>
  <si>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</si>
  <si>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</si>
  <si>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</si>
  <si>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</si>
  <si>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</si>
  <si>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</si>
  <si>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</si>
  <si>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</si>
  <si>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</si>
  <si>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</si>
  <si>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</si>
  <si>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</si>
  <si>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</si>
  <si>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</si>
  <si>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</si>
  <si>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</si>
  <si>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</si>
  <si>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</si>
  <si>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</si>
  <si>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</si>
  <si>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</si>
  <si>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</si>
  <si>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</si>
  <si>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</si>
  <si>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</si>
  <si>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</si>
  <si>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</si>
  <si>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</si>
  <si>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</si>
  <si>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</si>
  <si>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</si>
  <si>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</si>
  <si>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</si>
  <si>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</si>
  <si>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</si>
  <si>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</si>
  <si>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</si>
  <si>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</si>
  <si>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</si>
  <si>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</si>
  <si>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</si>
  <si>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</si>
  <si>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</si>
  <si>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</si>
  <si>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</si>
  <si>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</si>
  <si>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</si>
  <si>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</si>
  <si>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</si>
  <si>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</si>
  <si>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</si>
  <si>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</si>
  <si>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</si>
  <si>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</si>
  <si>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</si>
  <si>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</si>
  <si>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</si>
  <si>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</si>
  <si>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</si>
  <si>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</si>
  <si>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</si>
  <si>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</si>
  <si>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</si>
  <si>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</si>
  <si>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</si>
  <si>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</si>
  <si>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</si>
  <si>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</si>
  <si>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</si>
  <si>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</si>
  <si>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</si>
  <si>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</si>
  <si>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</si>
  <si>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</si>
  <si>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</si>
  <si>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</si>
  <si>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</si>
  <si>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</si>
  <si>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</si>
  <si>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</si>
  <si>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</si>
  <si>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</si>
  <si>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</si>
  <si>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</si>
  <si>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</si>
  <si>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</si>
  <si>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</si>
  <si>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</si>
  <si>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</si>
  <si>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</si>
  <si>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</si>
  <si>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</si>
  <si>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</si>
  <si>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</si>
  <si>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</si>
  <si>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</si>
  <si>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</si>
  <si>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</si>
  <si>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</si>
  <si>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</si>
  <si>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</si>
  <si>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</si>
  <si>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</si>
  <si>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</si>
  <si>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</si>
  <si>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</si>
  <si>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</si>
  <si>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</si>
  <si>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</si>
  <si>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</si>
  <si>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</si>
  <si>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</si>
  <si>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</si>
  <si>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</si>
  <si>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</si>
  <si>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</si>
  <si>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</si>
  <si>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</si>
  <si>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</si>
  <si>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</si>
  <si>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</si>
  <si>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</si>
  <si>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</si>
  <si>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</si>
  <si>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</si>
  <si>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</si>
  <si>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</si>
  <si>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</si>
  <si>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</si>
  <si>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</si>
  <si>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</si>
  <si>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</si>
  <si>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</si>
  <si>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</si>
  <si>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</si>
  <si>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</si>
  <si>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</si>
  <si>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</si>
  <si>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</si>
  <si>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</si>
  <si>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</si>
  <si>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</si>
  <si>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</si>
  <si>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</si>
  <si>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</si>
  <si>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</si>
  <si>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</si>
  <si>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</si>
  <si>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</si>
  <si>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</si>
  <si>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</si>
  <si>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</si>
  <si>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</si>
  <si>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</si>
  <si>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</si>
  <si>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</si>
  <si>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</si>
  <si>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</si>
  <si>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</si>
  <si>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</si>
  <si>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</si>
  <si>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</si>
  <si>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</si>
  <si>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</si>
  <si>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</si>
  <si>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</si>
  <si>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</si>
  <si>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</si>
  <si>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</si>
  <si>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</si>
  <si>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</si>
  <si>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</si>
  <si>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</si>
  <si>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</si>
  <si>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</si>
  <si>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</si>
  <si>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</si>
  <si>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</si>
  <si>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</si>
  <si>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</si>
  <si>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</si>
  <si>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</si>
  <si>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</si>
  <si>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</si>
  <si>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</si>
  <si>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</si>
  <si>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</si>
  <si>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</si>
  <si>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</si>
  <si>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</si>
  <si>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</si>
  <si>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</si>
  <si>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</si>
  <si>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</si>
  <si>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</si>
  <si>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</si>
  <si>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</si>
  <si>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</si>
  <si>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</si>
  <si>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</si>
  <si>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</si>
  <si>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</si>
  <si>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</si>
  <si>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</si>
  <si>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</si>
  <si>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</si>
  <si>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</si>
  <si>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</si>
  <si>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</si>
  <si>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</si>
  <si>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</si>
  <si>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</si>
  <si>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</si>
  <si>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</si>
  <si>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</si>
  <si>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</si>
  <si>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</si>
  <si>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</si>
  <si>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</si>
  <si>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</si>
  <si>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</si>
  <si>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</si>
  <si>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</si>
  <si>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</si>
  <si>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</si>
  <si>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</si>
  <si>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</si>
  <si>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</si>
  <si>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</si>
  <si>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</si>
  <si>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</si>
  <si>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</si>
  <si>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</si>
  <si>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</si>
  <si>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</si>
  <si>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</si>
  <si>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</si>
  <si>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</si>
  <si>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</si>
  <si>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</si>
  <si>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</si>
  <si>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</si>
  <si>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</si>
  <si>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</si>
  <si>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</si>
  <si>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</si>
  <si>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</si>
  <si>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</si>
  <si>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</si>
  <si>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</si>
  <si>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</si>
  <si>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</si>
  <si>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</si>
  <si>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</si>
  <si>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</si>
  <si>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</si>
  <si>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</si>
  <si>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</si>
  <si>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</si>
  <si>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</si>
  <si>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</si>
  <si>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</si>
  <si>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</si>
  <si>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</si>
  <si>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</si>
  <si>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</si>
  <si>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</si>
  <si>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</si>
  <si>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</si>
  <si>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</si>
  <si>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</si>
  <si>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</si>
  <si>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</si>
  <si>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</si>
  <si>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</si>
  <si>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</si>
  <si>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</si>
  <si>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</si>
  <si>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</si>
  <si>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</si>
  <si>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</si>
  <si>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</si>
  <si>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</si>
  <si>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</si>
  <si>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</si>
  <si>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</si>
  <si>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</si>
  <si>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</si>
  <si>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</si>
  <si>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</si>
  <si>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</si>
  <si>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</si>
  <si>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</si>
  <si>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</si>
  <si>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</si>
  <si>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</si>
  <si>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</si>
  <si>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</si>
  <si>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</si>
  <si>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</si>
  <si>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</si>
  <si>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</si>
  <si>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</si>
  <si>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</si>
  <si>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</si>
  <si>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</si>
  <si>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</si>
  <si>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</si>
  <si>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</si>
  <si>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</si>
  <si>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</si>
  <si>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</si>
  <si>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</si>
  <si>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</si>
  <si>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</si>
  <si>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</si>
  <si>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</si>
  <si>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</si>
  <si>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</si>
  <si>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</si>
  <si>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</si>
  <si>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</si>
  <si>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</si>
  <si>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</si>
  <si>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</si>
  <si>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</si>
  <si>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</si>
  <si>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</si>
  <si>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</si>
  <si>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</si>
  <si>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</si>
  <si>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</si>
  <si>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</si>
  <si>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</si>
  <si>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</si>
  <si>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</si>
  <si>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</si>
  <si>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</si>
  <si>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</si>
  <si>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</si>
  <si>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</si>
  <si>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</si>
  <si>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</si>
  <si>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</si>
  <si>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</si>
  <si>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</si>
  <si>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</si>
  <si>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</si>
  <si>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</si>
  <si>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</si>
  <si>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</si>
  <si>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</si>
  <si>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</si>
  <si>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</si>
  <si>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</si>
  <si>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</si>
  <si>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</si>
  <si>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</si>
  <si>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</si>
  <si>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</si>
  <si>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</si>
  <si>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</si>
  <si>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</si>
  <si>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</si>
  <si>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</si>
  <si>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</si>
  <si>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</si>
  <si>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</si>
  <si>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</si>
  <si>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</si>
  <si>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</si>
  <si>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</si>
  <si>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</si>
  <si>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</si>
  <si>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</si>
  <si>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</si>
  <si>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</si>
  <si>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</si>
  <si>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</si>
  <si>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</si>
  <si>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</si>
  <si>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</si>
  <si>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</si>
  <si>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</si>
  <si>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</si>
  <si>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</si>
  <si>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</si>
  <si>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</si>
  <si>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</si>
  <si>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</si>
  <si>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</si>
  <si>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</si>
  <si>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</si>
  <si>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</si>
  <si>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</si>
  <si>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</si>
  <si>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</si>
  <si>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</si>
  <si>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</si>
  <si>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</si>
  <si>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</si>
  <si>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</si>
  <si>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</si>
  <si>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</si>
  <si>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</si>
  <si>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</si>
  <si>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</si>
  <si>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</si>
  <si>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</si>
  <si>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</si>
  <si>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</si>
  <si>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</si>
  <si>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</si>
  <si>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</si>
  <si>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</si>
  <si>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</si>
  <si>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</si>
  <si>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</si>
  <si>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</si>
  <si>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</si>
  <si>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</si>
  <si>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</si>
  <si>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</si>
  <si>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</si>
  <si>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</si>
  <si>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</si>
  <si>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</si>
  <si>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</si>
  <si>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</si>
  <si>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</si>
  <si>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</si>
  <si>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</si>
  <si>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</si>
  <si>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</si>
  <si>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</si>
  <si>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</si>
  <si>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</si>
  <si>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</si>
  <si>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</si>
  <si>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</si>
  <si>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</si>
  <si>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</si>
  <si>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</si>
  <si>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</si>
  <si>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</si>
  <si>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</si>
  <si>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</si>
  <si>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</si>
  <si>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</si>
  <si>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</si>
  <si>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</si>
  <si>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</si>
  <si>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</si>
  <si>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</si>
  <si>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</si>
  <si>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</si>
  <si>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</si>
  <si>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</si>
  <si>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</si>
  <si>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</si>
  <si>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</si>
  <si>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</si>
  <si>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</si>
  <si>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</si>
  <si>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</si>
  <si>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</si>
  <si>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</si>
  <si>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</si>
  <si>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</si>
  <si>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</si>
  <si>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</si>
  <si>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</si>
  <si>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</si>
  <si>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</si>
  <si>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</si>
  <si>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</si>
  <si>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</si>
  <si>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</si>
  <si>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</si>
  <si>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</si>
  <si>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</si>
  <si>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</si>
  <si>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</si>
  <si>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</si>
  <si>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</si>
  <si>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</si>
  <si>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</si>
  <si>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</si>
  <si>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</si>
  <si>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</si>
  <si>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</si>
  <si>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</si>
  <si>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</si>
  <si>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</si>
  <si>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</si>
  <si>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</si>
  <si>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</si>
  <si>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</si>
  <si>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</si>
  <si>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</si>
  <si>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</si>
  <si>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</si>
  <si>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</si>
  <si>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</si>
  <si>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</si>
  <si>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</si>
  <si>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</si>
  <si>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</si>
  <si>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</si>
  <si>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</si>
  <si>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</si>
  <si>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</si>
  <si>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</si>
  <si>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</si>
  <si>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</si>
  <si>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</si>
  <si>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</si>
  <si>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</si>
  <si>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</si>
  <si>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</si>
  <si>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</si>
  <si>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</si>
  <si>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</si>
  <si>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</si>
  <si>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</si>
  <si>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</si>
  <si>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</si>
  <si>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</si>
  <si>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</si>
  <si>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</si>
  <si>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</si>
  <si>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</si>
  <si>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</si>
  <si>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</si>
  <si>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</si>
  <si>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</si>
  <si>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</si>
  <si>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</si>
  <si>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</si>
  <si>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</si>
  <si>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</si>
  <si>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</si>
  <si>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</si>
  <si>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</si>
  <si>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</si>
  <si>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</si>
  <si>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</si>
  <si>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</si>
  <si>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</si>
  <si>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</si>
  <si>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</si>
  <si>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</si>
  <si>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</si>
  <si>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</si>
  <si>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</si>
  <si>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</si>
  <si>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</si>
  <si>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</si>
  <si>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</si>
  <si>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</si>
  <si>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</si>
  <si>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</si>
  <si>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</si>
  <si>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</si>
  <si>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</si>
  <si>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</si>
  <si>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</si>
  <si>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</si>
  <si>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</si>
  <si>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</si>
  <si>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</si>
  <si>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</si>
  <si>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</si>
  <si>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</si>
  <si>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</si>
  <si>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</si>
  <si>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</si>
  <si>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</si>
  <si>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</si>
  <si>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</si>
  <si>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</si>
  <si>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</si>
  <si>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</si>
  <si>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</si>
  <si>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</si>
  <si>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</si>
  <si>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</si>
  <si>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</si>
  <si>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</si>
  <si>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</si>
  <si>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</si>
  <si>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</si>
  <si>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</si>
  <si>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</si>
  <si>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</si>
  <si>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</si>
  <si>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</si>
  <si>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</si>
  <si>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</si>
  <si>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</si>
  <si>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</si>
  <si>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</si>
  <si>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</si>
  <si>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</si>
  <si>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</si>
  <si>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</si>
  <si>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</si>
  <si>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</si>
  <si>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</si>
  <si>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</si>
  <si>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</si>
  <si>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</si>
  <si>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</si>
  <si>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</si>
  <si>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</si>
  <si>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</si>
  <si>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</si>
  <si>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</si>
  <si>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</si>
  <si>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</si>
  <si>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</si>
  <si>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</si>
  <si>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</si>
  <si>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</si>
  <si>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</si>
  <si>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</si>
  <si>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</si>
  <si>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</si>
  <si>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</si>
  <si>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</si>
  <si>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</si>
  <si>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</si>
  <si>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</si>
  <si>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</si>
  <si>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</si>
  <si>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</si>
  <si>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</si>
  <si>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</si>
  <si>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</si>
  <si>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</si>
  <si>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</si>
  <si>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</si>
  <si>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</si>
  <si>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</si>
  <si>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</si>
  <si>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</si>
  <si>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</si>
  <si>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</si>
  <si>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</si>
  <si>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</si>
  <si>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</si>
  <si>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</si>
  <si>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</si>
  <si>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</si>
  <si>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</si>
  <si>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</si>
  <si>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</si>
  <si>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</si>
  <si>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</si>
  <si>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</si>
  <si>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</si>
  <si>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</si>
  <si>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</si>
  <si>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</si>
  <si>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</si>
  <si>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</si>
  <si>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</si>
  <si>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</si>
  <si>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</si>
  <si>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</si>
  <si>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</si>
  <si>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</si>
  <si>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</si>
  <si>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</si>
  <si>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</si>
  <si>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</si>
  <si>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</si>
  <si>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</si>
  <si>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</si>
  <si>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</si>
  <si>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</si>
  <si>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</si>
  <si>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</si>
  <si>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</si>
  <si>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</si>
  <si>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</si>
  <si>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</si>
  <si>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</si>
  <si>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</si>
  <si>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</si>
  <si>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</si>
  <si>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</si>
  <si>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</si>
  <si>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</si>
  <si>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</si>
  <si>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</si>
  <si>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</si>
  <si>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</si>
  <si>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</si>
  <si>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</si>
  <si>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</si>
  <si>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</si>
  <si>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</si>
  <si>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</si>
  <si>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</si>
  <si>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</si>
  <si>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</si>
  <si>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</si>
  <si>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</si>
  <si>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</si>
  <si>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</si>
  <si>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</si>
  <si>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</si>
  <si>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</si>
  <si>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</si>
  <si>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</si>
  <si>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</si>
  <si>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</si>
  <si>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</si>
  <si>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</si>
  <si>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</si>
  <si>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</si>
  <si>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</si>
  <si>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</si>
  <si>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</si>
  <si>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</si>
  <si>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</si>
  <si>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</si>
  <si>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</si>
  <si>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</si>
  <si>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</si>
  <si>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</si>
  <si>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</si>
  <si>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</si>
  <si>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</si>
  <si>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</si>
  <si>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</si>
  <si>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</si>
  <si>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</si>
  <si>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</si>
  <si>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</si>
  <si>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</si>
  <si>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</si>
  <si>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</si>
  <si>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</si>
  <si>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</si>
  <si>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</si>
  <si>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</si>
  <si>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</si>
  <si>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</si>
  <si>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</si>
  <si>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</si>
  <si>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</si>
  <si>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</si>
  <si>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</si>
  <si>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</si>
  <si>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</si>
  <si>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</si>
  <si>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</si>
  <si>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</si>
  <si>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</si>
  <si>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</si>
  <si>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</si>
  <si>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</si>
  <si>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</si>
  <si>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</si>
  <si>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</si>
  <si>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</si>
  <si>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</si>
  <si>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</si>
  <si>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</si>
  <si>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</si>
  <si>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</si>
  <si>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</si>
  <si>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</si>
  <si>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</si>
  <si>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</si>
  <si>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</si>
  <si>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</si>
  <si>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</si>
  <si>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</si>
  <si>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</si>
  <si>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</si>
  <si>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</si>
  <si>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</si>
  <si>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</si>
  <si>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</si>
  <si>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</si>
  <si>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</si>
  <si>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</si>
  <si>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</si>
  <si>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</si>
  <si>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</si>
  <si>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</si>
  <si>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</si>
  <si>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</si>
  <si>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</si>
  <si>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</si>
  <si>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</si>
  <si>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</si>
  <si>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</si>
  <si>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</si>
  <si>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</si>
  <si>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</si>
  <si>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</si>
  <si>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</si>
  <si>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</si>
  <si>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</si>
  <si>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</si>
  <si>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</si>
  <si>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</si>
  <si>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</si>
  <si>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</si>
  <si>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</si>
  <si>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</si>
  <si>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</si>
  <si>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</si>
  <si>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</si>
  <si>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</si>
  <si>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</si>
  <si>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</si>
  <si>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</si>
  <si>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</si>
  <si>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</si>
  <si>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</si>
  <si>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</si>
  <si>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</si>
  <si>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</si>
  <si>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</si>
  <si>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</si>
  <si>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</si>
  <si>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</si>
  <si>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</si>
  <si>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</si>
  <si>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</si>
  <si>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</si>
  <si>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</si>
  <si>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</si>
  <si>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</si>
  <si>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</si>
  <si>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</si>
  <si>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</si>
  <si>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</si>
  <si>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</si>
  <si>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</si>
  <si>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</si>
  <si>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</si>
  <si>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</si>
  <si>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</si>
  <si>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</si>
  <si>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</si>
  <si>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</si>
  <si>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</si>
  <si>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</si>
  <si>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</si>
  <si>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</si>
  <si>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</si>
  <si>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</si>
  <si>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</si>
  <si>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</si>
  <si>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</si>
  <si>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</si>
  <si>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</si>
  <si>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</si>
  <si>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</si>
  <si>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</si>
  <si>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</si>
  <si>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</si>
  <si>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</si>
  <si>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</si>
  <si>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</si>
  <si>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</si>
  <si>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</si>
  <si>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</si>
  <si>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</si>
  <si>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</si>
  <si>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</si>
  <si>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</si>
  <si>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</si>
  <si>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</si>
  <si>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</si>
  <si>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</si>
  <si>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</si>
  <si>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</si>
  <si>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</si>
  <si>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</si>
  <si>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</si>
  <si>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</si>
  <si>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</si>
  <si>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</si>
  <si>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</si>
  <si>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</si>
  <si>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</si>
  <si>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</si>
  <si>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</si>
  <si>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</si>
  <si>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</si>
  <si>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</si>
  <si>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</si>
  <si>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</si>
  <si>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</si>
  <si>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</si>
  <si>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</si>
  <si>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</si>
  <si>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</si>
  <si>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</si>
  <si>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</si>
  <si>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</si>
  <si>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</si>
  <si>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</si>
  <si>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</si>
  <si>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</si>
  <si>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</si>
  <si>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</si>
  <si>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</si>
  <si>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</si>
  <si>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</si>
  <si>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</si>
  <si>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</si>
  <si>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</si>
  <si>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</si>
  <si>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</si>
  <si>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</si>
  <si>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</si>
  <si>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</si>
  <si>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</si>
  <si>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</si>
  <si>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</si>
  <si>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</si>
  <si>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</si>
  <si>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</si>
  <si>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</si>
  <si>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</si>
  <si>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</si>
  <si>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</si>
  <si>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</si>
  <si>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</si>
  <si>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</si>
  <si>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</si>
  <si>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</si>
  <si>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</si>
  <si>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</si>
  <si>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</si>
  <si>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</si>
  <si>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</si>
  <si>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</si>
  <si>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</si>
  <si>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</si>
  <si>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</si>
  <si>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</si>
  <si>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</si>
  <si>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</si>
  <si>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</si>
  <si>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</si>
  <si>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</si>
  <si>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</si>
  <si>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</si>
  <si>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</si>
  <si>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</si>
  <si>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</si>
  <si>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</si>
  <si>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</si>
  <si>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</si>
  <si>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</si>
  <si>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</si>
  <si>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</si>
  <si>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</si>
  <si>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</si>
  <si>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</si>
  <si>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</si>
  <si>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</si>
  <si>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</si>
  <si>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</si>
  <si>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</si>
  <si>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</si>
  <si>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</si>
  <si>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</si>
  <si>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</si>
  <si>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</si>
  <si>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</si>
  <si>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</si>
  <si>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</si>
  <si>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</si>
  <si>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</si>
  <si>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</si>
  <si>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</si>
  <si>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</si>
  <si>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</si>
  <si>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</si>
  <si>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</si>
  <si>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</si>
  <si>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</si>
  <si>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</si>
  <si>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</si>
  <si>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</si>
  <si>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</si>
  <si>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</si>
  <si>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</si>
  <si>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</si>
  <si>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</si>
  <si>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</si>
  <si>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</si>
  <si>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</si>
  <si>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</si>
  <si>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</si>
  <si>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</si>
  <si>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</si>
  <si>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</si>
  <si>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</si>
  <si>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</si>
  <si>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</si>
  <si>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</si>
  <si>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</si>
  <si>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</si>
  <si>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</si>
  <si>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</si>
  <si>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</si>
  <si>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</si>
  <si>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</si>
  <si>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</si>
  <si>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</si>
  <si>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</si>
  <si>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</si>
  <si>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</si>
  <si>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</si>
  <si>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</si>
  <si>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</si>
  <si>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</si>
  <si>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</si>
  <si>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</si>
  <si>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</si>
  <si>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</si>
  <si>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</si>
  <si>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</si>
  <si>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</si>
  <si>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</si>
  <si>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</si>
  <si>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</si>
  <si>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</si>
  <si>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</si>
  <si>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</si>
  <si>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</si>
  <si>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</si>
  <si>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</si>
  <si>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</si>
  <si>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</si>
  <si>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</si>
  <si>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</si>
  <si>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</si>
  <si>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</si>
  <si>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</si>
  <si>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</si>
  <si>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</si>
  <si>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</si>
  <si>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</si>
  <si>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</si>
  <si>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</si>
  <si>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</si>
  <si>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</si>
  <si>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</si>
  <si>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</si>
  <si>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</si>
  <si>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</si>
  <si>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</si>
  <si>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</si>
  <si>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</si>
  <si>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</si>
  <si>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</si>
  <si>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</si>
  <si>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</si>
  <si>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</si>
  <si>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</si>
  <si>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</si>
  <si>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</si>
  <si>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</si>
  <si>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</si>
  <si>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</si>
  <si>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</si>
  <si>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</si>
  <si>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</si>
  <si>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</si>
  <si>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</si>
  <si>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</si>
  <si>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</si>
  <si>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</si>
  <si>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</si>
  <si>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</si>
  <si>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</si>
  <si>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</si>
  <si>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</si>
  <si>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</si>
  <si>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</si>
  <si>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</si>
  <si>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</si>
  <si>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</si>
  <si>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</si>
  <si>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</si>
  <si>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</si>
  <si>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</si>
  <si>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</si>
  <si>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</si>
  <si>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</si>
  <si>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</si>
  <si>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</si>
  <si>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</si>
  <si>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</si>
  <si>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</si>
  <si>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</si>
  <si>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</si>
  <si>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</si>
  <si>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</si>
  <si>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</si>
  <si>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</si>
  <si>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</si>
  <si>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</si>
  <si>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</si>
  <si>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</si>
  <si>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</si>
  <si>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</si>
  <si>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</si>
  <si>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</si>
  <si>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</si>
  <si>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</si>
  <si>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</si>
  <si>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</si>
  <si>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</si>
  <si>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</si>
  <si>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</si>
  <si>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</si>
  <si>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</si>
  <si>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</si>
  <si>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</si>
  <si>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</si>
  <si>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</si>
  <si>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</si>
  <si>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</si>
  <si>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</si>
  <si>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</si>
  <si>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</si>
  <si>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</si>
  <si>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</si>
  <si>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</si>
  <si>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</si>
  <si>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</si>
  <si>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</si>
  <si>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</si>
  <si>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</si>
  <si>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</si>
  <si>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</si>
  <si>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</si>
  <si>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</si>
  <si>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</si>
  <si>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</si>
  <si>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</si>
  <si>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</si>
  <si>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</si>
  <si>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</si>
  <si>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</si>
  <si>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</si>
  <si>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</si>
  <si>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</si>
  <si>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</si>
  <si>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</si>
  <si>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</si>
  <si>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</si>
  <si>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</si>
  <si>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</si>
  <si>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</si>
  <si>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</si>
  <si>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</si>
  <si>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</si>
  <si>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</si>
  <si>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</si>
  <si>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</si>
  <si>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</si>
  <si>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</si>
  <si>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</si>
  <si>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</si>
  <si>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</si>
  <si>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</si>
  <si>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</si>
  <si>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</si>
  <si>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</si>
  <si>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</si>
  <si>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</si>
  <si>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</si>
  <si>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</si>
  <si>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</si>
  <si>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</si>
  <si>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</si>
  <si>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</si>
  <si>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</si>
  <si>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</si>
  <si>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</si>
  <si>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</si>
  <si>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</si>
  <si>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</si>
  <si>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</si>
  <si>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</si>
  <si>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</si>
  <si>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</si>
  <si>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</si>
  <si>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</si>
  <si>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</si>
  <si>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</si>
  <si>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</si>
  <si>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</si>
  <si>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</si>
  <si>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</si>
  <si>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</si>
  <si>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</si>
  <si>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</si>
  <si>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</si>
  <si>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</si>
  <si>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</si>
  <si>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</si>
  <si>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</si>
  <si>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</si>
  <si>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</si>
  <si>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</si>
  <si>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</si>
  <si>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</si>
  <si>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</si>
  <si>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</si>
  <si>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</si>
  <si>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</si>
  <si>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</si>
  <si>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</si>
  <si>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</si>
  <si>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</si>
  <si>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</si>
  <si>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</si>
  <si>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</si>
  <si>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</si>
  <si>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</si>
  <si>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</si>
  <si>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</si>
  <si>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</si>
  <si>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</si>
  <si>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</si>
  <si>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</si>
  <si>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</si>
  <si>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</si>
  <si>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</si>
  <si>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</si>
  <si>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</si>
  <si>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</si>
  <si>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</si>
  <si>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</si>
  <si>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</si>
  <si>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</si>
  <si>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</si>
  <si>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</si>
  <si>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</si>
  <si>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</si>
  <si>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</si>
  <si>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</si>
  <si>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</si>
  <si>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</si>
  <si>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</si>
  <si>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</si>
  <si>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</si>
  <si>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</si>
  <si>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</si>
  <si>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</si>
  <si>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</si>
  <si>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</si>
  <si>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</si>
  <si>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</si>
  <si>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</si>
  <si>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</si>
  <si>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</si>
  <si>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</si>
  <si>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</si>
  <si>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</si>
  <si>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</si>
  <si>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</si>
  <si>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</si>
  <si>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</si>
  <si>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</si>
  <si>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</si>
  <si>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</si>
  <si>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</si>
  <si>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</si>
  <si>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</si>
  <si>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</si>
  <si>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</si>
  <si>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</si>
  <si>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</si>
  <si>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</si>
  <si>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</si>
  <si>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</si>
  <si>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</si>
  <si>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</si>
  <si>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</si>
  <si>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</si>
  <si>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</si>
  <si>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</si>
  <si>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</si>
  <si>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</si>
  <si>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</si>
  <si>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</si>
  <si>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</si>
  <si>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</si>
  <si>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</si>
  <si>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</si>
  <si>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</si>
  <si>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</si>
  <si>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</si>
  <si>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</si>
  <si>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</si>
  <si>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</si>
  <si>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</si>
  <si>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</si>
  <si>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</si>
  <si>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</si>
  <si>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</si>
  <si>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</si>
  <si>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</si>
  <si>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</si>
  <si>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</si>
  <si>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</si>
  <si>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</si>
  <si>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</si>
  <si>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</si>
  <si>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</si>
  <si>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</si>
  <si>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</si>
  <si>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</si>
  <si>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</si>
  <si>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</si>
  <si>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</si>
  <si>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</si>
  <si>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</si>
  <si>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</si>
  <si>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</si>
  <si>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</si>
  <si>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</si>
  <si>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</si>
  <si>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</si>
  <si>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</si>
  <si>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</si>
  <si>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</si>
  <si>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</si>
  <si>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</si>
  <si>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</si>
  <si>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</si>
  <si>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</si>
  <si>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</si>
  <si>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</si>
  <si>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</si>
  <si>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</si>
  <si>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</si>
  <si>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</si>
  <si>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</si>
  <si>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</si>
  <si>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</si>
  <si>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</si>
  <si>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</si>
  <si>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</si>
  <si>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</si>
  <si>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</si>
  <si>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</si>
  <si>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</si>
  <si>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</si>
  <si>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</si>
  <si>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</si>
  <si>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</si>
  <si>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</si>
  <si>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</si>
  <si>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</si>
  <si>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</si>
  <si>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</si>
  <si>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</si>
  <si>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</si>
  <si>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</si>
  <si>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</si>
  <si>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</si>
  <si>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</si>
  <si>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</si>
  <si>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</si>
  <si>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</si>
  <si>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</si>
  <si>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</si>
  <si>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</si>
  <si>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</si>
  <si>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</si>
  <si>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</si>
  <si>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</si>
  <si>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</si>
  <si>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</si>
  <si>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</si>
  <si>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</si>
  <si>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</si>
  <si>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</si>
  <si>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</si>
  <si>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</si>
  <si>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</si>
  <si>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</si>
  <si>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</si>
  <si>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</si>
  <si>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</si>
  <si>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</si>
  <si>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</si>
  <si>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</si>
  <si>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</si>
  <si>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</si>
  <si>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</si>
  <si>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</si>
  <si>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</si>
  <si>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</si>
  <si>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</si>
  <si>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</si>
  <si>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</si>
  <si>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</si>
  <si>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</si>
  <si>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</si>
  <si>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</si>
  <si>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</si>
  <si>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</si>
  <si>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</si>
  <si>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</si>
  <si>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</si>
  <si>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</si>
  <si>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</si>
  <si>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</si>
  <si>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</si>
  <si>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</si>
  <si>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</si>
  <si>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</si>
  <si>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</si>
  <si>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</si>
  <si>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</si>
  <si>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</si>
  <si>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</si>
  <si>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</si>
  <si>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</si>
  <si>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</si>
  <si>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</si>
  <si>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</si>
  <si>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</si>
  <si>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</si>
  <si>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</si>
  <si>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</si>
  <si>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</si>
  <si>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</si>
  <si>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</si>
  <si>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</si>
  <si>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</si>
  <si>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</si>
  <si>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</si>
  <si>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</si>
  <si>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</si>
  <si>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</si>
  <si>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</si>
  <si>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</si>
  <si>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</si>
  <si>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</si>
  <si>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</si>
  <si>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</si>
  <si>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</si>
  <si>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</si>
  <si>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</si>
  <si>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</si>
  <si>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</si>
  <si>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</si>
  <si>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</si>
  <si>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</si>
  <si>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</si>
  <si>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</si>
  <si>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</si>
  <si>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</si>
  <si>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</si>
  <si>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</si>
  <si>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</si>
  <si>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</si>
  <si>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</si>
  <si>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</si>
  <si>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</si>
  <si>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</si>
  <si>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</si>
  <si>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</si>
  <si>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</si>
  <si>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</si>
  <si>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</si>
  <si>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</si>
  <si>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</si>
  <si>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</si>
  <si>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</si>
  <si>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</si>
  <si>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</si>
  <si>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</si>
  <si>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</si>
  <si>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</si>
  <si>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</si>
  <si>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</si>
  <si>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</si>
  <si>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</si>
  <si>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</si>
  <si>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</si>
  <si>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</si>
  <si>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</si>
  <si>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</si>
  <si>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</si>
  <si>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</si>
  <si>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</si>
  <si>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</si>
  <si>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</si>
  <si>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</si>
  <si>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</si>
  <si>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</si>
  <si>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</si>
  <si>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</si>
  <si>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</si>
  <si>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</si>
  <si>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</si>
  <si>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</si>
  <si>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</si>
  <si>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</si>
  <si>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</si>
  <si>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</si>
  <si>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</si>
  <si>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</si>
  <si>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</si>
  <si>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</si>
  <si>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</si>
  <si>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</si>
  <si>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</si>
  <si>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</si>
  <si>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</si>
  <si>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</si>
  <si>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</si>
  <si>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</si>
  <si>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</si>
  <si>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</si>
  <si>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</si>
  <si>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</si>
  <si>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</si>
  <si>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</si>
  <si>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</si>
  <si>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</si>
  <si>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</si>
  <si>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</si>
  <si>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</si>
  <si>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</si>
  <si>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</si>
  <si>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</si>
  <si>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</si>
  <si>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</si>
  <si>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</si>
  <si>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</si>
  <si>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</si>
  <si>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</si>
  <si>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</si>
  <si>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</si>
  <si>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</si>
  <si>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</si>
  <si>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</si>
  <si>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</si>
  <si>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</si>
  <si>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</si>
  <si>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</si>
  <si>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</si>
  <si>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</si>
  <si>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</si>
  <si>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</si>
  <si>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</si>
  <si>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</si>
  <si>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</si>
  <si>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</si>
  <si>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</si>
  <si>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</si>
  <si>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</si>
  <si>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</si>
  <si>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</si>
  <si>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</si>
  <si>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</si>
  <si>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</si>
  <si>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</si>
  <si>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</si>
  <si>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</si>
  <si>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</si>
  <si>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</si>
  <si>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</si>
  <si>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</si>
  <si>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</si>
  <si>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</si>
  <si>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</si>
  <si>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</si>
  <si>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</si>
  <si>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</si>
  <si>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</si>
  <si>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</si>
  <si>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</si>
  <si>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</si>
  <si>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</si>
  <si>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</si>
  <si>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</si>
  <si>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</si>
  <si>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</si>
  <si>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</si>
  <si>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</si>
  <si>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</si>
  <si>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</si>
  <si>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</si>
  <si>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</si>
  <si>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</si>
  <si>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</si>
  <si>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</si>
  <si>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</si>
  <si>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</si>
  <si>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</si>
  <si>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</si>
  <si>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</si>
  <si>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</si>
  <si>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</si>
  <si>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</si>
  <si>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</si>
  <si>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</si>
  <si>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</si>
  <si>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</si>
  <si>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</si>
  <si>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</si>
  <si>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</si>
  <si>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</si>
  <si>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</si>
  <si>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</si>
  <si>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</si>
  <si>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</si>
  <si>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</si>
  <si>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</si>
  <si>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</si>
  <si>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</si>
  <si>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</si>
  <si>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</si>
  <si>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</si>
  <si>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</si>
  <si>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</si>
  <si>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</si>
  <si>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</si>
  <si>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</si>
  <si>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</si>
  <si>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</si>
  <si>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</si>
  <si>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</si>
  <si>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</si>
  <si>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</si>
  <si>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</si>
  <si>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</si>
  <si>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</si>
  <si>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</si>
  <si>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</si>
  <si>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</si>
  <si>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</si>
  <si>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</si>
  <si>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</si>
  <si>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</si>
  <si>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</si>
  <si>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</si>
  <si>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</si>
  <si>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</si>
  <si>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</si>
  <si>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</si>
  <si>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</si>
  <si>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</si>
  <si>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</si>
  <si>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</si>
  <si>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</si>
  <si>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</si>
  <si>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</si>
  <si>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</si>
  <si>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</si>
  <si>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</si>
  <si>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</si>
  <si>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</si>
  <si>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</si>
  <si>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</si>
  <si>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</si>
  <si>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</si>
  <si>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</si>
  <si>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</si>
  <si>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</si>
  <si>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</si>
  <si>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</si>
  <si>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</si>
  <si>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</si>
  <si>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</si>
  <si>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</si>
  <si>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</si>
  <si>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</si>
  <si>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</si>
  <si>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</si>
  <si>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</si>
  <si>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</si>
  <si>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</si>
  <si>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</si>
  <si>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</si>
  <si>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</si>
  <si>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</si>
  <si>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</si>
  <si>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</si>
  <si>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</si>
  <si>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</si>
  <si>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</si>
  <si>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</si>
  <si>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</si>
  <si>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</si>
  <si>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</si>
  <si>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</si>
  <si>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</si>
  <si>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</si>
  <si>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</si>
  <si>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</si>
  <si>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</si>
  <si>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</si>
  <si>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</si>
  <si>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</si>
  <si>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</si>
  <si>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</si>
  <si>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</si>
  <si>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</si>
  <si>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</si>
  <si>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</si>
  <si>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</si>
  <si>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</si>
  <si>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</si>
  <si>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</si>
  <si>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</si>
  <si>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</si>
  <si>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</si>
  <si>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</si>
  <si>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</si>
  <si>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</si>
  <si>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</si>
  <si>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</si>
  <si>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</si>
  <si>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</si>
  <si>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</si>
  <si>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</si>
  <si>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</si>
  <si>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</si>
  <si>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</si>
  <si>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</si>
  <si>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</si>
  <si>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</si>
  <si>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</si>
  <si>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</si>
  <si>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</si>
  <si>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</si>
  <si>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</si>
  <si>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</si>
  <si>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</si>
  <si>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</si>
  <si>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</si>
  <si>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</si>
  <si>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</si>
  <si>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</si>
  <si>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</si>
  <si>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</si>
  <si>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</si>
  <si>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</si>
  <si>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</si>
  <si>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</si>
  <si>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</si>
  <si>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</si>
  <si>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</si>
  <si>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</si>
  <si>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</si>
  <si>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</si>
  <si>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</si>
  <si>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</si>
  <si>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</si>
  <si>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</si>
  <si>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</si>
  <si>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</si>
  <si>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</si>
  <si>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</si>
  <si>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</si>
  <si>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</si>
  <si>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</si>
  <si>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</si>
  <si>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</si>
  <si>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</si>
  <si>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</si>
  <si>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</si>
  <si>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</si>
  <si>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</si>
  <si>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</si>
  <si>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</si>
  <si>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</si>
  <si>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</si>
  <si>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</si>
  <si>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</si>
  <si>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</si>
  <si>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</si>
  <si>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</si>
  <si>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</si>
  <si>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</si>
  <si>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</si>
  <si>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</si>
  <si>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</si>
  <si>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</si>
  <si>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</si>
  <si>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</si>
  <si>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</si>
  <si>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</si>
  <si>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</si>
  <si>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</si>
  <si>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</si>
  <si>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</si>
  <si>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</si>
  <si>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</si>
  <si>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</si>
  <si>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</si>
  <si>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</si>
  <si>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</si>
  <si>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</si>
  <si>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</si>
  <si>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</si>
  <si>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</si>
  <si>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</si>
  <si>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</si>
  <si>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</si>
  <si>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</si>
  <si>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</si>
  <si>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</si>
  <si>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</si>
  <si>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</si>
  <si>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</si>
  <si>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</si>
  <si>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</si>
  <si>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</si>
  <si>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</si>
  <si>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</si>
  <si>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</si>
  <si>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</si>
  <si>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</si>
  <si>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</si>
  <si>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</si>
  <si>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</si>
  <si>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</si>
  <si>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</si>
  <si>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</si>
  <si>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</si>
  <si>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</si>
  <si>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</si>
  <si>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</si>
  <si>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</si>
  <si>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</si>
  <si>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</si>
  <si>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</si>
  <si>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</si>
  <si>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</si>
  <si>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</si>
  <si>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</si>
  <si>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</si>
  <si>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</si>
  <si>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</si>
  <si>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</si>
  <si>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</si>
  <si>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</si>
  <si>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</si>
  <si>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</si>
  <si>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</si>
  <si>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</si>
  <si>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</si>
  <si>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</si>
  <si>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</si>
  <si>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</si>
  <si>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</si>
  <si>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</si>
  <si>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</si>
  <si>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</si>
  <si>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</si>
  <si>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</si>
  <si>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</si>
  <si>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</si>
  <si>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</si>
  <si>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</si>
  <si>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</si>
  <si>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</si>
  <si>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</si>
  <si>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</si>
  <si>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</si>
  <si>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</si>
  <si>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</si>
  <si>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</si>
  <si>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</si>
  <si>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</si>
  <si>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</si>
  <si>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</si>
  <si>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</si>
  <si>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</si>
  <si>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</si>
  <si>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</si>
  <si>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</si>
  <si>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</si>
  <si>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</si>
  <si>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</si>
  <si>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</si>
  <si>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</si>
  <si>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</si>
  <si>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</si>
  <si>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</si>
  <si>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</si>
  <si>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</si>
  <si>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</si>
  <si>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</si>
  <si>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</si>
  <si>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</si>
  <si>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</si>
  <si>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</si>
  <si>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</si>
  <si>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</si>
  <si>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</si>
  <si>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</si>
  <si>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</si>
  <si>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</si>
  <si>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</si>
  <si>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</si>
  <si>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</si>
  <si>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</si>
  <si>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</si>
  <si>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</si>
  <si>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</si>
  <si>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</si>
  <si>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</si>
  <si>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</si>
  <si>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</si>
  <si>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</si>
  <si>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</si>
  <si>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</si>
  <si>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</si>
  <si>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</si>
  <si>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</si>
  <si>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</si>
  <si>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</si>
  <si>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</si>
  <si>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</si>
  <si>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</si>
  <si>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</si>
  <si>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</si>
  <si>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</si>
  <si>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</si>
  <si>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</si>
  <si>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</si>
  <si>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</si>
  <si>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</si>
  <si>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</si>
  <si>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</si>
  <si>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</si>
  <si>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</si>
  <si>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</si>
  <si>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</si>
  <si>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</si>
  <si>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</si>
  <si>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</si>
  <si>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</si>
  <si>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</si>
  <si>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</si>
  <si>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</si>
  <si>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</si>
  <si>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</si>
  <si>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</si>
  <si>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</si>
  <si>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</si>
  <si>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</si>
  <si>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</si>
  <si>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</si>
  <si>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</si>
  <si>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</si>
  <si>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</si>
  <si>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</si>
  <si>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</si>
  <si>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</si>
  <si>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</si>
  <si>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</si>
  <si>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</si>
  <si>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</si>
  <si>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</si>
  <si>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</si>
  <si>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</si>
  <si>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</si>
  <si>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</si>
  <si>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</si>
  <si>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</si>
  <si>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</si>
  <si>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</si>
  <si>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</si>
  <si>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</si>
  <si>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</si>
  <si>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</si>
  <si>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</si>
  <si>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</si>
  <si>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</si>
  <si>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</si>
  <si>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</si>
  <si>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</si>
  <si>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</si>
  <si>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</si>
  <si>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</si>
  <si>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</si>
  <si>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</si>
  <si>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</si>
  <si>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</si>
  <si>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</si>
  <si>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</si>
  <si>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</si>
  <si>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</si>
  <si>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</si>
  <si>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</si>
  <si>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</si>
  <si>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</si>
  <si>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</si>
  <si>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</si>
  <si>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</si>
  <si>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</si>
  <si>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</si>
  <si>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</si>
  <si>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</si>
  <si>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</si>
  <si>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</si>
  <si>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</si>
  <si>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</si>
  <si>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</si>
  <si>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</si>
  <si>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</si>
  <si>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</si>
  <si>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</si>
  <si>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</si>
  <si>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</si>
  <si>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</si>
  <si>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</si>
  <si>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</si>
  <si>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</si>
  <si>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</si>
  <si>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</si>
  <si>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</si>
  <si>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</si>
  <si>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</si>
  <si>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</si>
  <si>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</si>
  <si>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</si>
  <si>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</si>
  <si>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</si>
  <si>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</si>
  <si>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</si>
  <si>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</si>
  <si>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</si>
  <si>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</si>
  <si>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</si>
  <si>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</si>
  <si>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</si>
  <si>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</si>
  <si>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</si>
  <si>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</si>
  <si>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</si>
  <si>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</si>
  <si>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</si>
  <si>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</si>
  <si>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</si>
  <si>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</si>
  <si>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</si>
  <si>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</si>
  <si>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</si>
  <si>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</si>
  <si>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</si>
  <si>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</si>
  <si>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</si>
  <si>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</si>
  <si>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</si>
  <si>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</si>
  <si>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</si>
  <si>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</si>
  <si>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</si>
  <si>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</si>
  <si>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</si>
  <si>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</si>
  <si>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</si>
  <si>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</si>
  <si>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</si>
  <si>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</si>
  <si>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</si>
  <si>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</si>
  <si>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</si>
  <si>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</si>
  <si>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</si>
  <si>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</si>
  <si>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</si>
  <si>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</si>
  <si>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</si>
  <si>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</si>
  <si>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</si>
  <si>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</si>
  <si>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</si>
  <si>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</si>
  <si>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</si>
  <si>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</si>
  <si>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</si>
  <si>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</si>
  <si>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</si>
  <si>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</si>
  <si>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</si>
  <si>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</si>
  <si>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</si>
  <si>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</si>
  <si>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</si>
  <si>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</si>
  <si>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</si>
  <si>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</si>
  <si>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</si>
  <si>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</si>
  <si>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</si>
  <si>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</si>
  <si>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</si>
  <si>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</si>
  <si>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</si>
  <si>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</si>
  <si>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</si>
  <si>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</si>
  <si>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</si>
  <si>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</si>
  <si>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</si>
  <si>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</si>
  <si>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</si>
  <si>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</si>
  <si>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</si>
  <si>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</si>
  <si>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</si>
  <si>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</si>
  <si>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</si>
  <si>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</si>
  <si>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</si>
  <si>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</si>
  <si>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</si>
  <si>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</si>
  <si>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</si>
  <si>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</si>
  <si>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</si>
  <si>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</si>
  <si>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</si>
  <si>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</si>
  <si>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</si>
  <si>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</si>
  <si>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</si>
  <si>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</si>
  <si>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</si>
  <si>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</si>
  <si>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</si>
  <si>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</si>
  <si>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</si>
  <si>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</si>
  <si>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</si>
  <si>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</si>
  <si>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</si>
  <si>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</si>
  <si>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</si>
  <si>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</si>
  <si>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</si>
  <si>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</si>
  <si>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</si>
  <si>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</si>
  <si>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</si>
  <si>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</si>
  <si>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</si>
  <si>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</si>
  <si>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</si>
  <si>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</si>
  <si>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</si>
  <si>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</si>
  <si>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</si>
  <si>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</si>
  <si>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</si>
  <si>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</si>
  <si>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</si>
  <si>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</si>
  <si>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</si>
  <si>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</si>
  <si>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</si>
  <si>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</si>
  <si>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</si>
  <si>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</si>
  <si>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</si>
  <si>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</si>
  <si>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</si>
  <si>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</si>
  <si>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</si>
  <si>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</si>
  <si>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</si>
  <si>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</si>
  <si>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</si>
  <si>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</si>
  <si>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</si>
  <si>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</si>
  <si>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</si>
  <si>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</si>
  <si>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</si>
  <si>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</si>
  <si>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</si>
  <si>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</si>
  <si>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</si>
  <si>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</si>
  <si>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</si>
  <si>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</si>
  <si>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</si>
  <si>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</si>
  <si>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</si>
  <si>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</si>
  <si>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</si>
  <si>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</si>
  <si>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</si>
  <si>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</si>
  <si>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</si>
  <si>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</si>
  <si>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</si>
  <si>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</si>
  <si>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</si>
  <si>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</si>
  <si>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</si>
  <si>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</si>
  <si>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</si>
  <si>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</si>
  <si>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</si>
  <si>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</si>
  <si>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</si>
  <si>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</si>
  <si>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</si>
  <si>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</si>
  <si>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</si>
  <si>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</si>
  <si>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</si>
  <si>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</si>
  <si>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</si>
  <si>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</si>
  <si>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</si>
  <si>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</si>
  <si>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</si>
  <si>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</si>
  <si>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</si>
  <si>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</si>
  <si>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</si>
  <si>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</si>
  <si>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</si>
  <si>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</si>
  <si>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</si>
  <si>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</si>
  <si>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</si>
  <si>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</si>
  <si>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</si>
  <si>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</si>
  <si>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</si>
  <si>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</si>
  <si>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</si>
  <si>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</si>
  <si>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</si>
  <si>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</si>
  <si>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</si>
  <si>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</si>
  <si>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</si>
  <si>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</si>
  <si>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</si>
  <si>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</si>
  <si>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</si>
  <si>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</si>
  <si>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</si>
  <si>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</si>
  <si>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</si>
  <si>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</si>
  <si>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</si>
  <si>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</si>
  <si>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</si>
  <si>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</si>
  <si>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</si>
  <si>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</si>
  <si>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</si>
  <si>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</si>
  <si>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</si>
  <si>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</si>
  <si>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</si>
  <si>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</si>
  <si>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</si>
  <si>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</si>
  <si>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</si>
  <si>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</si>
  <si>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</si>
  <si>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</si>
  <si>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</si>
  <si>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</si>
  <si>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</si>
  <si>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</si>
  <si>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</si>
  <si>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</si>
  <si>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</si>
  <si>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</si>
  <si>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</si>
  <si>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</si>
  <si>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</si>
  <si>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</si>
  <si>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</si>
  <si>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</si>
  <si>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</si>
  <si>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</si>
  <si>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</si>
  <si>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</si>
  <si>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</si>
  <si>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</si>
  <si>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</si>
  <si>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</si>
  <si>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</si>
  <si>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</si>
  <si>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</si>
  <si>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</si>
  <si>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</si>
  <si>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</si>
  <si>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</si>
  <si>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</si>
  <si>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</si>
  <si>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</si>
  <si>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</si>
  <si>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</si>
  <si>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</si>
  <si>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</si>
  <si>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</si>
  <si>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</si>
  <si>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</si>
  <si>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</si>
  <si>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</si>
  <si>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</si>
  <si>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</si>
  <si>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</si>
  <si>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</si>
  <si>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</si>
  <si>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</si>
  <si>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</si>
  <si>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</si>
  <si>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</si>
  <si>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</si>
  <si>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</si>
  <si>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</si>
  <si>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</si>
  <si>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</si>
  <si>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</si>
  <si>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</si>
  <si>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</si>
  <si>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</si>
  <si>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</si>
  <si>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</si>
  <si>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</si>
  <si>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</si>
  <si>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</si>
  <si>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</si>
  <si>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</si>
  <si>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</si>
  <si>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</si>
  <si>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</si>
  <si>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</si>
  <si>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</si>
  <si>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</si>
  <si>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</si>
  <si>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</si>
  <si>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</si>
  <si>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</si>
  <si>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</si>
  <si>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</si>
  <si>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</si>
  <si>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</si>
  <si>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</si>
  <si>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</si>
  <si>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</si>
  <si>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</si>
  <si>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</si>
  <si>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</si>
  <si>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</si>
  <si>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</si>
  <si>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</si>
  <si>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</si>
  <si>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</si>
  <si>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</si>
  <si>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</si>
  <si>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</si>
  <si>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</si>
  <si>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</si>
  <si>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</si>
  <si>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</si>
  <si>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</si>
  <si>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</si>
  <si>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</si>
  <si>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</si>
  <si>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</si>
  <si>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</si>
  <si>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</si>
  <si>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</si>
  <si>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</si>
  <si>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</si>
  <si>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</si>
  <si>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</si>
  <si>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</si>
  <si>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</si>
  <si>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</si>
  <si>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</si>
  <si>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</si>
  <si>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</si>
  <si>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</si>
  <si>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</si>
  <si>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</si>
  <si>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</si>
  <si>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</si>
  <si>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</si>
  <si>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</si>
  <si>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</si>
  <si>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</si>
  <si>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</si>
  <si>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</si>
  <si>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</si>
  <si>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</si>
  <si>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</si>
  <si>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</si>
  <si>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</si>
  <si>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</si>
  <si>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</si>
  <si>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</si>
  <si>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</si>
  <si>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</si>
  <si>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</si>
  <si>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</si>
  <si>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</si>
  <si>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</si>
  <si>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</si>
  <si>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</si>
  <si>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</si>
  <si>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</si>
  <si>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</si>
  <si>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</si>
  <si>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</si>
  <si>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</si>
  <si>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</si>
  <si>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</si>
  <si>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</si>
  <si>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</si>
  <si>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</si>
  <si>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</si>
  <si>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</si>
  <si>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</si>
  <si>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</si>
  <si>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</si>
  <si>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</si>
  <si>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</si>
  <si>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</si>
  <si>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</si>
  <si>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</si>
  <si>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</si>
  <si>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</si>
  <si>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</si>
  <si>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</si>
  <si>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</si>
  <si>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</si>
  <si>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</si>
  <si>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</si>
  <si>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</si>
  <si>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</si>
  <si>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</si>
  <si>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</si>
  <si>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</si>
  <si>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</si>
  <si>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</si>
  <si>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</si>
  <si>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</si>
  <si>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</si>
  <si>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</si>
  <si>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</si>
  <si>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</si>
  <si>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</si>
  <si>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</si>
  <si>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</si>
  <si>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</si>
  <si>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</si>
  <si>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</si>
  <si>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</si>
  <si>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</si>
  <si>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</si>
  <si>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</si>
  <si>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</si>
  <si>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</si>
  <si>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</si>
  <si>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</si>
  <si>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</si>
  <si>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</si>
  <si>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</si>
  <si>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</si>
  <si>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</si>
  <si>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</si>
  <si>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</si>
  <si>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</si>
  <si>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</si>
  <si>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</si>
  <si>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</si>
  <si>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</si>
  <si>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</si>
  <si>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</si>
  <si>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</si>
  <si>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</si>
  <si>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</si>
  <si>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</si>
  <si>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</si>
  <si>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</si>
  <si>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</si>
  <si>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</si>
  <si>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</si>
  <si>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</si>
  <si>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</si>
  <si>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</si>
  <si>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</si>
  <si>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</si>
  <si>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</si>
  <si>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</si>
  <si>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</si>
  <si>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</si>
  <si>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</si>
  <si>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</si>
  <si>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</si>
  <si>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</si>
  <si>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</si>
  <si>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</si>
  <si>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</si>
  <si>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</si>
  <si>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</si>
  <si>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</si>
  <si>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</si>
  <si>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</si>
  <si>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</si>
  <si>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</si>
  <si>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</si>
  <si>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</si>
  <si>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</si>
  <si>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</si>
  <si>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</si>
  <si>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</si>
  <si>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</si>
  <si>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</si>
  <si>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</si>
  <si>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</si>
  <si>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</si>
  <si>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</si>
  <si>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</si>
  <si>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</si>
  <si>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</si>
  <si>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</si>
  <si>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</si>
  <si>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</si>
  <si>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</si>
  <si>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</si>
  <si>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</si>
  <si>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</si>
  <si>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</si>
  <si>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</si>
  <si>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</si>
  <si>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</si>
  <si>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</si>
  <si>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</si>
  <si>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</si>
  <si>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</si>
  <si>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</si>
  <si>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</si>
  <si>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</si>
  <si>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</si>
  <si>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</si>
  <si>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</si>
  <si>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</si>
  <si>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</si>
  <si>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</si>
  <si>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</si>
  <si>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</si>
  <si>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</si>
  <si>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</si>
  <si>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</si>
  <si>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</si>
  <si>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</si>
  <si>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</si>
  <si>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</si>
  <si>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</si>
  <si>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</si>
  <si>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</si>
  <si>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</si>
  <si>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</si>
  <si>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</si>
  <si>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</si>
  <si>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</si>
  <si>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</si>
  <si>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</si>
  <si>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</si>
  <si>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</si>
  <si>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</si>
  <si>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</si>
  <si>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</si>
  <si>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</si>
  <si>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</si>
  <si>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</si>
  <si>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</si>
  <si>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</si>
  <si>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</si>
  <si>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</si>
  <si>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</si>
  <si>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</si>
  <si>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</si>
  <si>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</si>
  <si>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</si>
  <si>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</si>
  <si>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</si>
  <si>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</si>
  <si>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</si>
  <si>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</si>
  <si>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</si>
  <si>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</si>
  <si>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</si>
  <si>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</si>
  <si>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</si>
  <si>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</si>
  <si>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</si>
  <si>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</si>
  <si>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</si>
  <si>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</si>
  <si>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</si>
  <si>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</si>
  <si>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</si>
  <si>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</si>
  <si>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</si>
  <si>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</si>
  <si>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</si>
  <si>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</si>
  <si>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</si>
  <si>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</si>
  <si>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</si>
  <si>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</si>
  <si>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</si>
  <si>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</si>
  <si>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</si>
  <si>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</si>
  <si>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</si>
  <si>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</si>
  <si>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</si>
  <si>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</si>
  <si>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</si>
  <si>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</si>
  <si>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</si>
  <si>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</si>
  <si>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</si>
  <si>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</si>
  <si>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</si>
  <si>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</si>
  <si>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</si>
  <si>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</si>
  <si>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</si>
  <si>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</si>
  <si>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</si>
  <si>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</si>
  <si>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</si>
  <si>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</si>
  <si>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</si>
  <si>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</si>
  <si>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</si>
  <si>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</si>
  <si>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</si>
  <si>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</si>
  <si>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</si>
  <si>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</si>
  <si>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</si>
  <si>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</si>
  <si>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</si>
  <si>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</si>
  <si>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</si>
  <si>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</si>
  <si>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</si>
  <si>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</si>
  <si>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</si>
  <si>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</si>
  <si>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</si>
  <si>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</si>
  <si>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</si>
  <si>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</si>
  <si>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</si>
  <si>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</si>
  <si>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</si>
  <si>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</si>
  <si>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</si>
  <si>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</si>
  <si>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</si>
  <si>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</si>
  <si>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</si>
  <si>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</si>
  <si>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</si>
  <si>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</si>
  <si>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</si>
  <si>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</si>
  <si>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</si>
  <si>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</si>
  <si>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</si>
  <si>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</si>
  <si>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</si>
  <si>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</si>
  <si>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</si>
  <si>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</si>
  <si>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</si>
  <si>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</si>
  <si>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</si>
  <si>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</si>
  <si>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</si>
  <si>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</si>
  <si>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</si>
  <si>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</si>
  <si>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</si>
  <si>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</si>
  <si>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</si>
  <si>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</si>
  <si>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</si>
  <si>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</si>
  <si>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</si>
  <si>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</si>
  <si>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</si>
  <si>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</si>
  <si>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</si>
  <si>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</si>
  <si>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</si>
  <si>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</si>
  <si>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</si>
  <si>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</si>
  <si>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</si>
  <si>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</si>
  <si>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</si>
  <si>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</si>
  <si>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</si>
  <si>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</si>
  <si>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</si>
  <si>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</si>
  <si>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</si>
  <si>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</si>
  <si>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</si>
  <si>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</si>
  <si>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</si>
  <si>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</si>
  <si>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</si>
  <si>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</si>
  <si>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</si>
  <si>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</si>
  <si>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</si>
  <si>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</si>
  <si>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</si>
  <si>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</si>
  <si>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</si>
  <si>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</si>
  <si>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</si>
  <si>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</si>
  <si>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</si>
  <si>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</si>
  <si>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</si>
  <si>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</si>
  <si>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</si>
  <si>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</si>
  <si>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</si>
  <si>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</si>
  <si>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</si>
  <si>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</si>
  <si>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</si>
  <si>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</si>
  <si>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</si>
  <si>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</si>
  <si>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</si>
  <si>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</si>
  <si>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</si>
  <si>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</si>
  <si>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</si>
  <si>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</si>
  <si>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</si>
  <si>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</si>
  <si>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</si>
  <si>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</si>
  <si>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</si>
  <si>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</si>
  <si>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</si>
  <si>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</si>
  <si>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</si>
  <si>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</si>
  <si>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</si>
  <si>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</si>
  <si>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</si>
  <si>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</si>
  <si>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</si>
  <si>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</si>
  <si>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</si>
  <si>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</si>
  <si>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</si>
  <si>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</si>
  <si>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</si>
  <si>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</si>
  <si>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</si>
  <si>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</si>
  <si>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</si>
  <si>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</si>
  <si>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</si>
  <si>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</si>
  <si>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</si>
  <si>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</si>
  <si>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</si>
  <si>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</si>
  <si>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</si>
  <si>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</si>
  <si>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</si>
  <si>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</si>
  <si>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</si>
  <si>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</si>
  <si>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</si>
  <si>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</si>
  <si>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</si>
  <si>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</si>
  <si>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</si>
  <si>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</si>
  <si>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</si>
  <si>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</si>
  <si>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</si>
  <si>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</si>
  <si>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</si>
  <si>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</si>
  <si>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</si>
  <si>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</si>
  <si>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</si>
  <si>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</si>
  <si>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</si>
  <si>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</si>
  <si>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</si>
  <si>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</si>
  <si>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</si>
  <si>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</si>
  <si>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</si>
  <si>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</si>
  <si>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</si>
  <si>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</si>
  <si>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</si>
  <si>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</si>
  <si>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</si>
  <si>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</si>
  <si>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</si>
  <si>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</si>
  <si>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</si>
  <si>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</si>
  <si>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</si>
  <si>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</si>
  <si>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</si>
  <si>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</si>
  <si>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</si>
  <si>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</si>
  <si>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</si>
  <si>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</si>
  <si>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</si>
  <si>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</si>
  <si>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</si>
  <si>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</si>
  <si>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</si>
  <si>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</si>
  <si>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</si>
  <si>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</si>
  <si>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</si>
  <si>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</si>
  <si>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</si>
  <si>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</si>
  <si>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</si>
  <si>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</si>
  <si>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</si>
  <si>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</si>
  <si>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</si>
  <si>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</si>
  <si>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</si>
  <si>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</si>
  <si>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</si>
  <si>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</si>
  <si>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</si>
  <si>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</si>
  <si>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</si>
  <si>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</si>
  <si>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</si>
  <si>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</si>
  <si>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</si>
  <si>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</si>
  <si>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</si>
  <si>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</si>
  <si>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</si>
  <si>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</si>
  <si>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</si>
  <si>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</si>
  <si>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</si>
  <si>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</si>
  <si>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</si>
  <si>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</si>
  <si>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</si>
  <si>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</si>
  <si>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</si>
  <si>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</si>
  <si>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</si>
  <si>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</si>
  <si>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</si>
  <si>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</si>
  <si>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</si>
  <si>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</si>
  <si>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</si>
  <si>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</si>
  <si>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</si>
  <si>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</si>
  <si>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</si>
  <si>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</si>
  <si>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</si>
  <si>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</si>
  <si>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</si>
  <si>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</si>
  <si>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</si>
  <si>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</si>
  <si>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</si>
  <si>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</si>
  <si>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</si>
  <si>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</si>
  <si>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</si>
  <si>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</si>
  <si>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</si>
  <si>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</si>
  <si>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</si>
  <si>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</si>
  <si>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</si>
  <si>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</si>
  <si>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</si>
  <si>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</si>
  <si>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</si>
  <si>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</si>
  <si>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</si>
  <si>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</si>
  <si>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</si>
  <si>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</si>
  <si>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</si>
  <si>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</si>
  <si>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</si>
  <si>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</si>
  <si>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</si>
  <si>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</si>
  <si>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</si>
  <si>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</si>
  <si>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</si>
  <si>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</si>
  <si>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</si>
  <si>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</si>
  <si>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</si>
  <si>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</si>
  <si>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</si>
  <si>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</si>
  <si>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</si>
  <si>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</si>
  <si>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</si>
  <si>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</si>
  <si>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</si>
  <si>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</si>
  <si>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</si>
  <si>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</si>
  <si>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</si>
  <si>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</si>
  <si>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</si>
  <si>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</si>
  <si>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</si>
  <si>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</si>
  <si>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</si>
  <si>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</si>
  <si>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</si>
  <si>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</si>
  <si>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</si>
  <si>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</si>
  <si>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</si>
  <si>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</si>
  <si>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</si>
  <si>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</si>
  <si>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</si>
  <si>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</si>
  <si>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</si>
  <si>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</si>
  <si>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</si>
  <si>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</si>
  <si>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</si>
  <si>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</si>
  <si>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</si>
  <si>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</si>
  <si>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</si>
  <si>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</si>
  <si>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</si>
  <si>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</si>
  <si>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</si>
  <si>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</si>
  <si>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</si>
  <si>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</si>
  <si>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</si>
  <si>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</si>
  <si>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</si>
  <si>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</si>
  <si>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</si>
  <si>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</si>
  <si>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</si>
  <si>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</si>
  <si>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</si>
  <si>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</si>
  <si>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</si>
  <si>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</si>
  <si>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</si>
  <si>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</si>
  <si>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</si>
  <si>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</si>
  <si>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</si>
  <si>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</si>
  <si>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</si>
  <si>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</si>
  <si>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</si>
  <si>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</si>
  <si>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</si>
  <si>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</si>
  <si>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</si>
  <si>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</si>
  <si>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</si>
  <si>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</si>
  <si>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</si>
  <si>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</si>
  <si>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</si>
  <si>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</si>
  <si>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</si>
  <si>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</si>
  <si>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</si>
  <si>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</si>
  <si>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</si>
  <si>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</si>
  <si>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</si>
  <si>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</si>
  <si>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</si>
  <si>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</si>
  <si>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</si>
  <si>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</si>
  <si>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</si>
  <si>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</si>
  <si>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</si>
  <si>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</si>
  <si>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</si>
  <si>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</si>
  <si>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</si>
  <si>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</si>
  <si>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</si>
  <si>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</si>
  <si>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</si>
  <si>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</si>
  <si>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</si>
  <si>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</si>
  <si>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</si>
  <si>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</si>
  <si>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</si>
  <si>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</si>
  <si>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</si>
  <si>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</si>
  <si>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</si>
  <si>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</si>
  <si>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</si>
  <si>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</si>
  <si>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</si>
  <si>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</si>
  <si>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</si>
  <si>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</si>
  <si>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</si>
  <si>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</si>
  <si>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</si>
  <si>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</si>
  <si>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</si>
  <si>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</si>
  <si>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</si>
  <si>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</si>
  <si>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</si>
  <si>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</si>
  <si>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</si>
  <si>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</si>
  <si>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</si>
  <si>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</si>
  <si>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</si>
  <si>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</si>
  <si>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</si>
  <si>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</si>
  <si>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</si>
  <si>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</si>
  <si>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</si>
  <si>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</si>
  <si>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</si>
  <si>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</si>
  <si>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</si>
  <si>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</si>
  <si>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</si>
  <si>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</si>
  <si>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</si>
  <si>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</si>
  <si>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</si>
  <si>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</si>
  <si>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</si>
  <si>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</si>
  <si>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</si>
  <si>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</si>
  <si>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</si>
  <si>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</si>
  <si>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</si>
  <si>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</si>
  <si>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</si>
  <si>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</si>
  <si>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</si>
  <si>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</si>
  <si>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</si>
  <si>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</si>
  <si>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</si>
  <si>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</si>
  <si>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</si>
  <si>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</si>
  <si>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</si>
  <si>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</si>
  <si>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</si>
  <si>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</si>
  <si>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</si>
  <si>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</si>
  <si>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</si>
  <si>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</si>
  <si>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</si>
  <si>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</si>
  <si>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</si>
  <si>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</si>
  <si>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</si>
  <si>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</si>
  <si>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</si>
  <si>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</si>
  <si>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</si>
  <si>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</si>
  <si>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</si>
  <si>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</si>
  <si>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</si>
  <si>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</si>
  <si>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</si>
  <si>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</si>
  <si>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</si>
  <si>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</si>
  <si>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</si>
  <si>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</si>
  <si>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</si>
  <si>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</si>
  <si>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</si>
  <si>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</si>
  <si>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</si>
  <si>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</si>
  <si>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</si>
  <si>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</si>
  <si>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</si>
  <si>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</si>
  <si>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</si>
  <si>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</si>
  <si>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</si>
  <si>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</si>
  <si>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</si>
  <si>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</si>
  <si>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</si>
  <si>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</si>
  <si>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</si>
  <si>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</si>
  <si>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</si>
  <si>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</si>
  <si>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</si>
  <si>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</si>
  <si>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</si>
  <si>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</si>
  <si>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</si>
  <si>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</si>
  <si>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</si>
  <si>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</si>
  <si>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</si>
  <si>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</si>
  <si>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</si>
  <si>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</si>
  <si>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</si>
  <si>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</si>
  <si>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</si>
  <si>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</si>
  <si>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</si>
  <si>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</si>
  <si>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</si>
  <si>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</si>
  <si>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</si>
  <si>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</si>
  <si>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</si>
  <si>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</si>
  <si>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</si>
  <si>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</si>
  <si>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</si>
  <si>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</si>
  <si>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</si>
  <si>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</si>
  <si>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</si>
  <si>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</si>
  <si>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</si>
  <si>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</si>
  <si>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</si>
  <si>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</si>
  <si>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</si>
  <si>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</si>
  <si>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</si>
  <si>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</si>
  <si>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</si>
  <si>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</si>
  <si>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</si>
  <si>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</si>
  <si>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</si>
  <si>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</si>
  <si>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</si>
  <si>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</si>
  <si>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</si>
  <si>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</si>
  <si>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</si>
  <si>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</si>
  <si>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</si>
  <si>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</si>
  <si>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</si>
  <si>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</si>
  <si>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</si>
  <si>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</si>
  <si>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</si>
  <si>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</si>
  <si>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</si>
  <si>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</si>
  <si>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</si>
  <si>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</si>
  <si>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</si>
  <si>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</si>
  <si>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</si>
  <si>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</si>
  <si>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</si>
  <si>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</si>
  <si>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</si>
  <si>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</si>
  <si>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</si>
  <si>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</si>
  <si>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</si>
  <si>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</si>
  <si>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</si>
  <si>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</si>
  <si>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</si>
  <si>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</si>
  <si>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</si>
  <si>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</si>
  <si>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</si>
  <si>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</si>
  <si>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</si>
  <si>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</si>
  <si>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</si>
  <si>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</si>
  <si>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</si>
  <si>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</si>
  <si>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</si>
  <si>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</si>
  <si>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</si>
  <si>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</si>
  <si>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</si>
  <si>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</si>
  <si>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</si>
  <si>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</si>
  <si>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</si>
  <si>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</si>
  <si>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</si>
  <si>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</si>
  <si>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</si>
  <si>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</si>
  <si>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</si>
  <si>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</si>
  <si>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</si>
  <si>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</si>
  <si>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</si>
  <si>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</si>
  <si>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</si>
  <si>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</si>
  <si>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</si>
  <si>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</si>
  <si>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</si>
  <si>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</si>
  <si>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</si>
  <si>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</si>
  <si>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</si>
  <si>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</si>
  <si>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</si>
  <si>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</si>
  <si>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</si>
  <si>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</si>
  <si>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</si>
  <si>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</si>
  <si>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</si>
  <si>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</si>
  <si>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</si>
  <si>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</si>
  <si>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</si>
  <si>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</si>
  <si>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</si>
  <si>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</si>
  <si>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</si>
  <si>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</si>
  <si>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</si>
  <si>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</si>
  <si>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</si>
  <si>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</si>
  <si>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</si>
  <si>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</si>
  <si>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</si>
  <si>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</si>
  <si>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</si>
  <si>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</si>
  <si>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</si>
  <si>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</si>
  <si>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</si>
  <si>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</si>
  <si>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</si>
  <si>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</si>
  <si>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</si>
  <si>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</si>
  <si>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</si>
  <si>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</si>
  <si>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</si>
  <si>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</si>
  <si>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</si>
  <si>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</si>
  <si>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</si>
  <si>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</si>
  <si>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</si>
  <si>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</si>
  <si>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</si>
  <si>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</si>
  <si>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</si>
  <si>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</si>
  <si>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</si>
  <si>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</si>
  <si>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</si>
  <si>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</si>
  <si>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</si>
  <si>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</si>
  <si>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</si>
  <si>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</si>
  <si>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</si>
  <si>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</si>
  <si>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</si>
  <si>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</si>
  <si>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</si>
  <si>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</si>
  <si>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</si>
  <si>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</si>
  <si>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</si>
  <si>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</si>
  <si>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</si>
  <si>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</si>
  <si>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</si>
  <si>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</si>
  <si>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</si>
  <si>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</si>
  <si>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</si>
  <si>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</si>
  <si>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</si>
  <si>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</si>
  <si>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</si>
  <si>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</si>
  <si>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</si>
  <si>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</si>
  <si>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</si>
  <si>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</si>
  <si>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</si>
  <si>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</si>
  <si>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</si>
  <si>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</si>
  <si>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</si>
  <si>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</si>
  <si>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</si>
  <si>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</si>
  <si>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</si>
  <si>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</si>
  <si>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</si>
  <si>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</si>
  <si>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</si>
  <si>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</si>
  <si>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</si>
  <si>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</si>
  <si>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</si>
  <si>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</si>
  <si>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</si>
  <si>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</si>
  <si>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</si>
  <si>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</si>
  <si>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</si>
  <si>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</si>
  <si>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</si>
  <si>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</si>
  <si>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</si>
  <si>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</si>
  <si>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</si>
  <si>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</si>
  <si>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</si>
  <si>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</si>
  <si>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</si>
  <si>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</si>
  <si>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</si>
  <si>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</si>
  <si>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</si>
  <si>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</si>
  <si>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</si>
  <si>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</si>
  <si>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</si>
  <si>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</si>
  <si>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</si>
  <si>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</si>
  <si>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</si>
  <si>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</si>
  <si>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</si>
  <si>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</si>
  <si>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</si>
  <si>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</si>
  <si>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</si>
  <si>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</si>
  <si>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</si>
  <si>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</si>
  <si>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</si>
  <si>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</si>
  <si>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</si>
  <si>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</si>
  <si>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</si>
  <si>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</si>
  <si>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</si>
  <si>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</si>
  <si>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</si>
  <si>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</si>
  <si>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</si>
  <si>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</si>
  <si>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</si>
  <si>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</si>
  <si>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</si>
  <si>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</si>
  <si>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</si>
  <si>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</si>
  <si>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</si>
  <si>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</si>
  <si>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</si>
  <si>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</si>
  <si>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</si>
  <si>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</si>
  <si>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</si>
  <si>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</si>
  <si>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</si>
  <si>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</si>
  <si>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</si>
  <si>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</si>
  <si>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</si>
  <si>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</si>
  <si>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</si>
  <si>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</si>
  <si>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</si>
  <si>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</si>
  <si>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</si>
  <si>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</si>
  <si>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</si>
  <si>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</si>
  <si>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</si>
  <si>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</si>
  <si>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</si>
  <si>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</si>
  <si>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</si>
  <si>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</si>
  <si>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</si>
  <si>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</si>
  <si>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</si>
  <si>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</si>
  <si>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</si>
  <si>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</si>
  <si>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</si>
  <si>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</si>
  <si>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</si>
  <si>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</si>
  <si>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</si>
  <si>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</si>
  <si>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</si>
  <si>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</si>
  <si>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</si>
  <si>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</si>
  <si>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</si>
  <si>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</si>
  <si>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</si>
  <si>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</si>
  <si>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</si>
  <si>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</si>
  <si>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</si>
  <si>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</si>
  <si>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</si>
  <si>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</si>
  <si>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</si>
  <si>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</si>
  <si>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</si>
  <si>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</si>
  <si>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</si>
  <si>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</si>
  <si>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</si>
  <si>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</si>
  <si>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</si>
  <si>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</si>
  <si>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</si>
  <si>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</si>
  <si>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</si>
  <si>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</si>
  <si>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</si>
  <si>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</si>
  <si>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</si>
  <si>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</si>
  <si>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</si>
  <si>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</si>
  <si>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</si>
  <si>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</si>
  <si>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</si>
  <si>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</si>
  <si>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</si>
  <si>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</si>
  <si>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</si>
  <si>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</si>
  <si>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</si>
  <si>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</si>
  <si>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</si>
  <si>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</si>
  <si>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</si>
  <si>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</si>
  <si>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</si>
  <si>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</si>
  <si>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</si>
  <si>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</si>
  <si>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</si>
  <si>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</si>
  <si>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</si>
  <si>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</si>
  <si>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</si>
  <si>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</si>
  <si>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</si>
  <si>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</si>
  <si>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</si>
  <si>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</si>
  <si>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</si>
  <si>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</si>
  <si>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</si>
  <si>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</si>
  <si>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</si>
  <si>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</si>
  <si>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</si>
  <si>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</si>
  <si>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</si>
  <si>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</si>
  <si>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</si>
  <si>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</si>
  <si>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</si>
  <si>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</si>
  <si>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</si>
  <si>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</si>
  <si>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</si>
  <si>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</si>
  <si>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</si>
  <si>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</si>
  <si>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</si>
  <si>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</si>
  <si>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</si>
  <si>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</si>
  <si>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</si>
  <si>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</si>
  <si>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</si>
  <si>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</si>
  <si>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</si>
  <si>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</si>
  <si>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</si>
  <si>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</si>
  <si>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</si>
  <si>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</si>
  <si>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</si>
  <si>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</si>
  <si>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</si>
  <si>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</si>
  <si>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</si>
  <si>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</si>
  <si>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</si>
  <si>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</si>
  <si>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</si>
  <si>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</si>
  <si>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</si>
  <si>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</si>
  <si>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</si>
  <si>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</si>
  <si>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</si>
  <si>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</si>
  <si>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</si>
  <si>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</si>
  <si>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</si>
  <si>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</si>
  <si>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</si>
  <si>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</si>
  <si>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</si>
  <si>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</si>
  <si>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</si>
  <si>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</si>
  <si>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</si>
  <si>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</si>
  <si>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</si>
  <si>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</si>
  <si>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</si>
  <si>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</si>
  <si>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</si>
  <si>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</si>
  <si>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</si>
  <si>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</si>
  <si>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</si>
  <si>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</si>
  <si>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</si>
  <si>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</si>
  <si>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</si>
  <si>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</si>
  <si>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</si>
  <si>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</si>
  <si>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</si>
  <si>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</si>
  <si>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</si>
  <si>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</si>
  <si>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</si>
  <si>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</si>
  <si>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</si>
  <si>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</si>
  <si>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</si>
  <si>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</si>
  <si>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</si>
  <si>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</si>
  <si>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</si>
  <si>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</si>
  <si>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</si>
  <si>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</si>
  <si>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</si>
  <si>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</si>
  <si>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</si>
  <si>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</si>
  <si>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</si>
  <si>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</si>
  <si>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</si>
  <si>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</si>
  <si>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</si>
  <si>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</si>
  <si>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</si>
  <si>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</si>
  <si>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</si>
  <si>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</si>
  <si>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</si>
  <si>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</si>
  <si>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</si>
  <si>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</si>
  <si>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</si>
  <si>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</si>
  <si>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</si>
  <si>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</si>
  <si>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</si>
  <si>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</si>
  <si>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</si>
  <si>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</si>
  <si>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</si>
  <si>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</si>
  <si>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</si>
  <si>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</si>
  <si>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</si>
  <si>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</si>
  <si>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</si>
  <si>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</si>
  <si>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</si>
  <si>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</si>
  <si>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</si>
  <si>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</si>
  <si>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</si>
  <si>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</si>
  <si>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</si>
  <si>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</si>
  <si>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</si>
  <si>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</si>
  <si>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</si>
  <si>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</si>
  <si>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</si>
  <si>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</si>
  <si>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</si>
  <si>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</si>
  <si>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</si>
  <si>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</si>
  <si>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</si>
  <si>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</si>
  <si>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</si>
  <si>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</si>
  <si>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</si>
  <si>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</si>
  <si>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</si>
  <si>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</si>
  <si>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</si>
  <si>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</si>
  <si>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</si>
  <si>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</si>
  <si>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</si>
  <si>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</si>
  <si>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</si>
  <si>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</si>
  <si>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</si>
  <si>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</si>
  <si>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</si>
  <si>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</si>
  <si>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</si>
  <si>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</si>
  <si>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</si>
  <si>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</si>
  <si>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</si>
  <si>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</si>
  <si>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</si>
  <si>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</si>
  <si>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</si>
  <si>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</si>
  <si>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</si>
  <si>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</si>
  <si>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</si>
  <si>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</si>
  <si>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</si>
  <si>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</si>
  <si>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</si>
  <si>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</si>
  <si>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</si>
  <si>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</si>
  <si>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</si>
  <si>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</si>
  <si>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</si>
  <si>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</si>
  <si>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</si>
  <si>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</si>
  <si>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</si>
  <si>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</si>
  <si>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</si>
  <si>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</si>
  <si>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</si>
  <si>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</si>
  <si>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</si>
  <si>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</si>
  <si>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</si>
  <si>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</si>
  <si>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</si>
  <si>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</si>
  <si>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</si>
  <si>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</si>
  <si>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</si>
  <si>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</si>
  <si>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</si>
  <si>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</si>
  <si>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</si>
  <si>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</si>
  <si>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</si>
  <si>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</si>
  <si>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</si>
  <si>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</si>
  <si>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</si>
  <si>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</si>
  <si>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</si>
  <si>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</si>
  <si>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</si>
  <si>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</si>
  <si>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</si>
  <si>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</si>
  <si>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</si>
  <si>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</si>
  <si>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</si>
  <si>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</si>
  <si>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</si>
  <si>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</si>
  <si>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</si>
  <si>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</si>
  <si>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</si>
  <si>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</si>
  <si>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</si>
  <si>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</si>
  <si>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</si>
  <si>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</si>
  <si>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</si>
  <si>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</si>
  <si>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</si>
  <si>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</si>
  <si>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</si>
  <si>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</si>
  <si>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</si>
  <si>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</si>
  <si>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</si>
  <si>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</si>
  <si>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</si>
  <si>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</si>
  <si>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</si>
  <si>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</si>
  <si>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</si>
  <si>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</si>
  <si>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</si>
  <si>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</si>
  <si>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</si>
  <si>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</si>
  <si>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</si>
  <si>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</si>
  <si>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</si>
  <si>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</si>
  <si>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</si>
  <si>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</si>
  <si>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</si>
  <si>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</si>
  <si>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</si>
  <si>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</si>
  <si>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</si>
  <si>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</si>
  <si>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</si>
  <si>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</si>
  <si>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</si>
  <si>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</si>
  <si>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</si>
  <si>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</si>
  <si>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</si>
  <si>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</si>
  <si>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</si>
  <si>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</si>
  <si>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</si>
  <si>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</si>
  <si>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</si>
  <si>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</si>
  <si>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</si>
  <si>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</si>
  <si>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</si>
  <si>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</si>
  <si>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</si>
  <si>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</si>
  <si>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</si>
  <si>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</si>
  <si>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</si>
  <si>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</si>
  <si>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</si>
  <si>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</si>
  <si>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</si>
  <si>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</si>
  <si>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</si>
  <si>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</si>
  <si>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</si>
  <si>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</si>
  <si>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</si>
  <si>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</si>
  <si>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</si>
  <si>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</si>
  <si>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</si>
  <si>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</si>
  <si>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</si>
  <si>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</si>
  <si>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</si>
  <si>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</si>
  <si>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</si>
  <si>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</si>
  <si>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</si>
  <si>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</si>
  <si>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</si>
  <si>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</si>
  <si>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</si>
  <si>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</si>
  <si>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</si>
  <si>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</si>
  <si>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</si>
  <si>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</si>
  <si>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</si>
  <si>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</si>
  <si>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</si>
  <si>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</si>
  <si>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</si>
  <si>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</si>
  <si>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</si>
  <si>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</si>
  <si>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</si>
  <si>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</si>
  <si>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</si>
  <si>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</si>
  <si>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</si>
  <si>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</si>
  <si>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</si>
  <si>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</si>
  <si>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</si>
  <si>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</si>
  <si>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</si>
  <si>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</si>
  <si>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</si>
  <si>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</si>
  <si>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</si>
  <si>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</si>
  <si>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</si>
  <si>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</si>
  <si>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</si>
  <si>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</si>
  <si>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</si>
  <si>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</si>
  <si>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</si>
  <si>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</si>
  <si>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</si>
  <si>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</si>
  <si>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</si>
  <si>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</si>
  <si>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</si>
  <si>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</si>
  <si>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</si>
  <si>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</si>
  <si>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</si>
  <si>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</si>
  <si>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</si>
  <si>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</si>
  <si>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</si>
  <si>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</si>
  <si>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</si>
  <si>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</si>
  <si>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</si>
  <si>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</si>
  <si>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</si>
  <si>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</si>
  <si>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</si>
  <si>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</si>
  <si>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</si>
  <si>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</si>
  <si>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</si>
  <si>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</si>
  <si>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</si>
  <si>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</si>
  <si>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</si>
  <si>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</si>
  <si>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</si>
  <si>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</si>
  <si>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</si>
  <si>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</si>
  <si>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</si>
  <si>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</si>
  <si>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</si>
  <si>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</si>
  <si>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</si>
  <si>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</si>
  <si>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</si>
  <si>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</si>
  <si>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</si>
  <si>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</si>
  <si>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</si>
  <si>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</si>
  <si>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</si>
  <si>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</si>
  <si>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</si>
  <si>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</si>
  <si>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</si>
  <si>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</si>
  <si>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</si>
  <si>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</si>
  <si>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</si>
  <si>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</si>
  <si>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</si>
  <si>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</si>
  <si>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</si>
  <si>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</si>
  <si>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</si>
  <si>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</si>
  <si>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</si>
  <si>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</si>
  <si>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</si>
  <si>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</si>
  <si>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</si>
  <si>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</si>
  <si>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</si>
  <si>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</si>
  <si>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</si>
  <si>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</si>
  <si>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</si>
  <si>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</si>
  <si>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</si>
  <si>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</si>
  <si>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</si>
  <si>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</si>
  <si>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</si>
  <si>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</si>
  <si>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</si>
  <si>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</si>
  <si>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</si>
  <si>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</si>
  <si>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</si>
  <si>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</si>
  <si>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</si>
  <si>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</si>
  <si>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</si>
  <si>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</si>
  <si>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</si>
  <si>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</si>
  <si>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</si>
  <si>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</si>
  <si>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</si>
  <si>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</si>
  <si>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</si>
  <si>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</si>
  <si>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</si>
  <si>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</si>
  <si>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</si>
  <si>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</si>
  <si>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</si>
  <si>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</si>
  <si>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</si>
  <si>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</si>
  <si>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</si>
  <si>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</si>
  <si>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</si>
  <si>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</si>
  <si>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</si>
  <si>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</si>
  <si>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</si>
  <si>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</si>
  <si>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</si>
  <si>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</si>
  <si>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</si>
  <si>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</si>
  <si>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</si>
  <si>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</si>
  <si>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</si>
  <si>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</si>
  <si>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</si>
  <si>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</si>
  <si>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</si>
  <si>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</si>
  <si>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</si>
  <si>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</si>
  <si>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</si>
  <si>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</si>
  <si>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</si>
  <si>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</si>
  <si>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</si>
  <si>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</si>
  <si>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</si>
  <si>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</si>
  <si>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</si>
  <si>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</si>
  <si>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</si>
  <si>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</si>
  <si>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</si>
  <si>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</si>
  <si>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</si>
  <si>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</si>
  <si>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</si>
  <si>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</si>
  <si>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</si>
  <si>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</si>
  <si>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</si>
  <si>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</si>
  <si>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</si>
  <si>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</si>
  <si>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</si>
  <si>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</si>
  <si>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</si>
  <si>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</si>
  <si>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</si>
  <si>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</si>
  <si>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</si>
  <si>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</si>
  <si>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</si>
  <si>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</si>
  <si>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</si>
  <si>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</si>
  <si>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</si>
  <si>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</si>
  <si>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</si>
  <si>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</si>
  <si>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</si>
  <si>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</si>
  <si>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</si>
  <si>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</si>
  <si>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</si>
  <si>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</si>
  <si>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</si>
  <si>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</si>
  <si>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</si>
  <si>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</si>
  <si>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</si>
  <si>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</si>
  <si>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</si>
  <si>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</si>
  <si>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</si>
  <si>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</si>
  <si>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</si>
  <si>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</si>
  <si>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</si>
  <si>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</si>
  <si>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</si>
  <si>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</si>
  <si>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</si>
  <si>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</si>
  <si>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</si>
  <si>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</si>
  <si>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</si>
  <si>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</si>
  <si>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</si>
  <si>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</si>
  <si>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</si>
  <si>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</si>
  <si>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</si>
  <si>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</si>
  <si>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</si>
  <si>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</si>
  <si>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</si>
  <si>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</si>
  <si>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</si>
  <si>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</si>
  <si>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</si>
  <si>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</si>
  <si>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</si>
  <si>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</si>
  <si>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</si>
  <si>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</si>
  <si>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</si>
  <si>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</si>
  <si>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</si>
  <si>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</si>
  <si>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</si>
  <si>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</si>
  <si>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</si>
  <si>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</si>
  <si>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</si>
  <si>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</si>
  <si>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</si>
  <si>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</si>
  <si>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</si>
  <si>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</si>
  <si>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</si>
  <si>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</si>
  <si>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</si>
  <si>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</si>
  <si>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</si>
  <si>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</si>
  <si>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</si>
  <si>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</si>
  <si>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</si>
  <si>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</si>
  <si>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</si>
  <si>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</si>
  <si>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</si>
  <si>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</si>
  <si>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</si>
  <si>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</si>
  <si>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</si>
  <si>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</si>
  <si>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</si>
  <si>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</si>
  <si>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</si>
  <si>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</si>
  <si>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</si>
  <si>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</si>
  <si>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</si>
  <si>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</si>
  <si>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</si>
  <si>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</si>
  <si>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</si>
  <si>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</si>
  <si>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</si>
  <si>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</si>
  <si>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</si>
  <si>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</si>
  <si>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</si>
  <si>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</si>
  <si>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</si>
  <si>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</si>
  <si>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</si>
  <si>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</si>
  <si>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</si>
  <si>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</si>
  <si>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</si>
  <si>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</si>
  <si>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</si>
  <si>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</si>
  <si>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</si>
  <si>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</si>
  <si>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</si>
  <si>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</si>
  <si>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</si>
  <si>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</si>
  <si>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</si>
  <si>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</si>
  <si>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</si>
  <si>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</si>
  <si>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</si>
  <si>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</si>
  <si>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</si>
  <si>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</si>
  <si>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</si>
  <si>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</si>
  <si>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</si>
  <si>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</si>
  <si>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</si>
  <si>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</si>
  <si>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</si>
  <si>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</si>
  <si>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</si>
  <si>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</si>
  <si>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</si>
  <si>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</si>
  <si>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</si>
  <si>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</si>
  <si>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</si>
  <si>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</si>
  <si>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</si>
  <si>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</si>
  <si>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</si>
  <si>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</si>
  <si>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</si>
  <si>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</si>
  <si>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</si>
  <si>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</si>
  <si>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</si>
  <si>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</si>
  <si>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</si>
  <si>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</si>
  <si>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</si>
  <si>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</si>
  <si>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</si>
  <si>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</si>
  <si>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</si>
  <si>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</si>
  <si>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</si>
  <si>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</si>
  <si>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</si>
  <si>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</si>
  <si>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</si>
  <si>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</si>
  <si>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</si>
  <si>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</si>
  <si>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</si>
  <si>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</si>
  <si>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</si>
  <si>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</si>
  <si>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</si>
  <si>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</si>
  <si>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</si>
  <si>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</si>
  <si>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</si>
  <si>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</si>
  <si>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</si>
  <si>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</si>
  <si>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</si>
  <si>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</si>
  <si>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</si>
  <si>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</si>
  <si>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</si>
  <si>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</si>
  <si>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</si>
  <si>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</si>
  <si>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</si>
  <si>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</si>
  <si>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</si>
  <si>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</si>
  <si>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</si>
  <si>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</si>
  <si>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</si>
  <si>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</si>
  <si>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</si>
  <si>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</si>
  <si>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</si>
  <si>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</si>
  <si>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</si>
  <si>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</si>
  <si>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</si>
  <si>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</si>
  <si>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</si>
  <si>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</si>
  <si>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</si>
  <si>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</si>
  <si>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</si>
  <si>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</si>
  <si>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</si>
  <si>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</si>
  <si>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</si>
  <si>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</si>
  <si>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</si>
  <si>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</si>
  <si>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</si>
  <si>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</si>
  <si>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</si>
  <si>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</si>
  <si>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</si>
  <si>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</si>
  <si>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</si>
  <si>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</si>
  <si>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</si>
  <si>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</si>
  <si>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</si>
  <si>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</si>
  <si>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</si>
  <si>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</si>
  <si>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</si>
  <si>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</si>
  <si>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</si>
  <si>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</si>
  <si>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</si>
  <si>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</si>
  <si>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</si>
  <si>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</si>
  <si>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</si>
  <si>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</si>
  <si>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</si>
  <si>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</si>
  <si>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</si>
  <si>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</si>
  <si>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</si>
  <si>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</si>
  <si>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</si>
  <si>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</si>
  <si>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</si>
  <si>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</si>
  <si>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</si>
  <si>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</si>
  <si>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</si>
  <si>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</si>
  <si>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</si>
  <si>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</si>
  <si>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</si>
  <si>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</si>
  <si>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</si>
  <si>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</si>
  <si>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</si>
  <si>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</si>
  <si>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</si>
  <si>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</si>
  <si>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</si>
  <si>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</si>
  <si>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</si>
  <si>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</si>
  <si>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</si>
  <si>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</si>
  <si>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</si>
  <si>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</si>
  <si>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</si>
  <si>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</si>
  <si>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</si>
  <si>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</si>
  <si>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</si>
  <si>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</si>
  <si>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</si>
  <si>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</si>
  <si>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</si>
  <si>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</si>
  <si>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</si>
  <si>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</si>
  <si>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</si>
  <si>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</si>
  <si>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</si>
  <si>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</si>
  <si>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</si>
  <si>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</si>
  <si>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</si>
  <si>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</si>
  <si>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</si>
  <si>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</si>
  <si>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</si>
  <si>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</si>
  <si>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</si>
  <si>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</si>
  <si>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</si>
  <si>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</si>
  <si>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</si>
  <si>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</si>
  <si>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</si>
  <si>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</si>
  <si>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</si>
  <si>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</si>
  <si>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</si>
  <si>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</si>
  <si>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</si>
  <si>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</si>
  <si>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</si>
  <si>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</si>
  <si>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</si>
  <si>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</si>
  <si>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</si>
  <si>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</si>
  <si>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</si>
  <si>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</si>
  <si>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</si>
  <si>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</si>
  <si>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</si>
  <si>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</si>
  <si>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</si>
  <si>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</si>
  <si>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</si>
  <si>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</si>
  <si>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</si>
  <si>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</si>
  <si>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</si>
  <si>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</si>
  <si>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</si>
  <si>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</si>
  <si>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</si>
  <si>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</si>
  <si>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</si>
  <si>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</si>
  <si>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</si>
  <si>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</si>
  <si>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</si>
  <si>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</si>
  <si>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</si>
  <si>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</si>
  <si>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</si>
  <si>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</si>
  <si>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</si>
  <si>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</si>
  <si>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</si>
  <si>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</si>
  <si>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</si>
  <si>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</si>
  <si>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</si>
  <si>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</si>
  <si>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</si>
  <si>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</si>
  <si>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</si>
  <si>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</si>
  <si>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</si>
  <si>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</si>
  <si>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</si>
  <si>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</si>
  <si>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</si>
  <si>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</si>
  <si>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</si>
  <si>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</si>
  <si>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</si>
  <si>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</si>
  <si>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</si>
  <si>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</si>
  <si>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</si>
  <si>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</si>
  <si>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</si>
  <si>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</si>
  <si>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</si>
  <si>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</si>
  <si>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</si>
  <si>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</si>
  <si>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</si>
  <si>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</si>
  <si>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</si>
  <si>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</si>
  <si>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</si>
  <si>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</si>
  <si>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</si>
  <si>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</si>
  <si>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</si>
  <si>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</si>
  <si>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</si>
  <si>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</si>
  <si>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</si>
  <si>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</si>
  <si>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</si>
  <si>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</si>
  <si>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</si>
  <si>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</si>
  <si>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</si>
  <si>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</si>
  <si>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</si>
  <si>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</si>
  <si>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</si>
  <si>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</si>
  <si>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</si>
  <si>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</si>
  <si>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</si>
  <si>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</si>
  <si>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</si>
  <si>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</si>
  <si>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</si>
  <si>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</si>
  <si>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</si>
  <si>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</si>
  <si>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</si>
  <si>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</si>
  <si>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</si>
  <si>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</si>
  <si>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</si>
  <si>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</si>
  <si>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</si>
  <si>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</si>
  <si>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</si>
  <si>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</si>
  <si>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</si>
  <si>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</si>
  <si>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</si>
  <si>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</si>
  <si>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</si>
  <si>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</si>
  <si>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</si>
  <si>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</si>
  <si>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</si>
  <si>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</si>
  <si>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</si>
  <si>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</si>
  <si>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</si>
  <si>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</si>
  <si>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</si>
  <si>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</si>
  <si>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</si>
  <si>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</si>
  <si>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</si>
  <si>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</si>
  <si>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</si>
  <si>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</si>
  <si>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</si>
  <si>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</si>
  <si>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</si>
  <si>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</si>
  <si>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</si>
  <si>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</si>
  <si>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</si>
  <si>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</si>
  <si>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</si>
  <si>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</si>
  <si>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</si>
  <si>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</si>
  <si>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</si>
  <si>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</si>
  <si>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</si>
  <si>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</si>
  <si>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</si>
  <si>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</si>
  <si>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</si>
  <si>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</si>
  <si>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</si>
  <si>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</si>
  <si>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</si>
  <si>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</si>
  <si>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</si>
  <si>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</si>
  <si>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</si>
  <si>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</si>
  <si>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</si>
  <si>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</si>
  <si>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</si>
  <si>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</si>
  <si>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</si>
  <si>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</si>
  <si>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</si>
  <si>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</si>
  <si>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</si>
  <si>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</si>
  <si>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</si>
  <si>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</si>
  <si>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</si>
  <si>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</si>
  <si>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</si>
  <si>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</si>
  <si>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</si>
  <si>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</si>
  <si>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</si>
  <si>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</si>
  <si>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</si>
  <si>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</si>
  <si>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</si>
  <si>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</si>
  <si>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</si>
  <si>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</si>
  <si>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</si>
  <si>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</si>
  <si>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</si>
  <si>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</si>
  <si>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</si>
  <si>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</si>
  <si>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</si>
  <si>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</si>
  <si>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</si>
  <si>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</si>
  <si>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</si>
  <si>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</si>
  <si>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</si>
  <si>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</si>
  <si>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</si>
  <si>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</si>
  <si>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</si>
  <si>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</si>
  <si>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</si>
  <si>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</si>
  <si>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</si>
  <si>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</si>
  <si>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</si>
  <si>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</si>
  <si>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</si>
  <si>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</si>
  <si>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</si>
  <si>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</si>
  <si>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</si>
  <si>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</si>
  <si>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</si>
  <si>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</si>
  <si>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</si>
  <si>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</si>
  <si>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</si>
  <si>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</si>
  <si>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</si>
  <si>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</si>
  <si>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</si>
  <si>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</si>
  <si>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</si>
  <si>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</si>
  <si>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</si>
  <si>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</si>
  <si>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</si>
  <si>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</si>
  <si>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</si>
  <si>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</si>
  <si>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</si>
  <si>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</si>
  <si>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</si>
  <si>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</si>
  <si>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</si>
  <si>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</si>
  <si>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</si>
  <si>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</si>
  <si>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</si>
  <si>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</si>
  <si>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</si>
  <si>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</si>
  <si>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</si>
  <si>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</si>
  <si>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</si>
  <si>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</si>
  <si>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</si>
  <si>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</si>
  <si>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</si>
  <si>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</si>
  <si>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</si>
  <si>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</si>
  <si>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</si>
  <si>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</si>
  <si>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</si>
  <si>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</si>
  <si>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</si>
  <si>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</si>
  <si>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</si>
  <si>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</si>
  <si>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</si>
  <si>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</si>
  <si>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</si>
  <si>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</si>
  <si>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</si>
  <si>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</si>
  <si>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</si>
  <si>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</si>
  <si>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</si>
  <si>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</si>
  <si>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</si>
  <si>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</si>
  <si>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</si>
  <si>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</si>
  <si>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</si>
  <si>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</si>
  <si>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</si>
  <si>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</si>
  <si>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</si>
  <si>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</si>
  <si>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</si>
  <si>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</si>
  <si>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</si>
  <si>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</si>
  <si>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</si>
  <si>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</si>
  <si>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</si>
  <si>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</si>
  <si>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</si>
  <si>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</si>
  <si>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</si>
  <si>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</si>
  <si>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</si>
  <si>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</si>
  <si>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</si>
  <si>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</si>
  <si>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</si>
  <si>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</si>
  <si>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</si>
  <si>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</si>
  <si>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</si>
  <si>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</si>
  <si>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</si>
  <si>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</si>
  <si>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</si>
  <si>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</si>
  <si>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</si>
  <si>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</si>
  <si>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</si>
  <si>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</si>
  <si>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</si>
  <si>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</si>
  <si>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</si>
  <si>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</si>
  <si>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</si>
  <si>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</si>
  <si>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</si>
  <si>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</si>
  <si>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</si>
  <si>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</si>
  <si>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</si>
  <si>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</si>
  <si>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</si>
  <si>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</si>
  <si>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</si>
  <si>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</si>
  <si>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</si>
  <si>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</si>
  <si>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</si>
  <si>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</si>
  <si>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</si>
  <si>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</si>
  <si>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</si>
  <si>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</si>
  <si>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</si>
  <si>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</si>
  <si>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</si>
  <si>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</si>
  <si>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</si>
  <si>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</si>
  <si>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</si>
  <si>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</si>
  <si>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</si>
  <si>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</si>
  <si>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</si>
  <si>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</si>
  <si>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</si>
  <si>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</si>
  <si>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</si>
  <si>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</si>
  <si>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</si>
  <si>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</si>
  <si>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</si>
  <si>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</si>
  <si>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</si>
  <si>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</si>
  <si>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</si>
  <si>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</si>
  <si>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</si>
  <si>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</si>
  <si>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</si>
  <si>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</si>
  <si>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</si>
  <si>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</si>
  <si>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</si>
  <si>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</si>
  <si>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</si>
  <si>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</si>
  <si>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</si>
  <si>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</si>
  <si>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</si>
  <si>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</si>
  <si>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</si>
  <si>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</si>
  <si>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</si>
  <si>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</si>
  <si>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</si>
  <si>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</si>
  <si>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</si>
  <si>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</si>
  <si>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</si>
  <si>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</si>
  <si>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</si>
  <si>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</si>
  <si>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</si>
  <si>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</si>
  <si>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</si>
  <si>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</si>
  <si>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</si>
  <si>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</si>
  <si>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</si>
  <si>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</si>
  <si>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</si>
  <si>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</si>
  <si>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</si>
  <si>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</si>
  <si>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</si>
  <si>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</si>
  <si>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</si>
  <si>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</si>
  <si>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</si>
  <si>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</si>
  <si>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</si>
  <si>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</si>
  <si>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</si>
  <si>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</si>
  <si>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</si>
  <si>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</si>
  <si>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</si>
  <si>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</si>
  <si>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</si>
  <si>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</si>
  <si>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</si>
  <si>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</si>
  <si>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</si>
  <si>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</si>
  <si>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</si>
  <si>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</si>
  <si>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</si>
  <si>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</si>
  <si>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</si>
  <si>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</si>
  <si>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</si>
  <si>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</si>
  <si>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</si>
  <si>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</si>
  <si>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</si>
  <si>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</si>
  <si>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</si>
  <si>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</si>
  <si>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</si>
  <si>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</si>
  <si>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</si>
  <si>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</si>
  <si>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</si>
  <si>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</si>
  <si>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</si>
  <si>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</si>
  <si>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</si>
  <si>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</si>
  <si>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</si>
  <si>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</si>
  <si>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</si>
  <si>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</si>
  <si>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</si>
  <si>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</si>
  <si>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</si>
  <si>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</si>
  <si>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</si>
  <si>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</si>
  <si>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</si>
  <si>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</si>
  <si>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</si>
  <si>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</si>
  <si>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</si>
  <si>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</si>
  <si>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</si>
  <si>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</si>
  <si>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</si>
  <si>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</si>
  <si>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</si>
  <si>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</si>
  <si>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</si>
  <si>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</si>
  <si>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</si>
  <si>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</si>
  <si>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</si>
  <si>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</si>
  <si>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</si>
  <si>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</si>
  <si>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</si>
  <si>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</si>
  <si>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</si>
  <si>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</si>
  <si>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</si>
  <si>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</si>
  <si>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</si>
  <si>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</si>
  <si>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</si>
  <si>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</si>
  <si>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</si>
  <si>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</si>
  <si>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</si>
  <si>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</si>
  <si>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</si>
  <si>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</si>
  <si>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</si>
  <si>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</si>
  <si>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</si>
  <si>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</si>
  <si>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</si>
  <si>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</si>
  <si>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</si>
  <si>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</si>
  <si>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</si>
  <si>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</si>
  <si>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</si>
  <si>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</si>
  <si>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</si>
  <si>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</si>
  <si>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</si>
  <si>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</si>
  <si>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</si>
  <si>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</si>
  <si>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</si>
  <si>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</si>
  <si>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</si>
  <si>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</si>
  <si>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</si>
  <si>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</si>
  <si>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</si>
  <si>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</si>
  <si>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</si>
  <si>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</si>
  <si>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</si>
  <si>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</si>
  <si>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</si>
  <si>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</si>
  <si>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</si>
  <si>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</si>
  <si>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</si>
  <si>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</si>
  <si>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</si>
  <si>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</si>
  <si>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</si>
  <si>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</si>
  <si>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</si>
  <si>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</si>
  <si>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</si>
  <si>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</si>
  <si>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</si>
  <si>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</si>
  <si>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</si>
  <si>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</si>
  <si>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</si>
  <si>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</si>
  <si>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</si>
  <si>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</si>
  <si>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</si>
  <si>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</si>
  <si>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</si>
  <si>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</si>
  <si>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</si>
  <si>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</si>
  <si>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</si>
  <si>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</si>
  <si>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</si>
  <si>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</si>
  <si>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</si>
  <si>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</si>
  <si>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</si>
  <si>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</si>
  <si>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</si>
  <si>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</si>
  <si>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</si>
  <si>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</si>
  <si>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</si>
  <si>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</si>
  <si>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</si>
  <si>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</si>
  <si>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</si>
  <si>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</si>
  <si>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</si>
  <si>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</si>
  <si>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</si>
  <si>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</si>
  <si>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</si>
  <si>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</si>
  <si>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</si>
  <si>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</si>
  <si>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</si>
  <si>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</si>
  <si>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</si>
  <si>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</si>
  <si>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</si>
  <si>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</si>
  <si>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</si>
  <si>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</si>
  <si>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</si>
  <si>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</si>
  <si>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</si>
  <si>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</si>
  <si>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</si>
  <si>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</si>
  <si>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</si>
  <si>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</si>
  <si>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</si>
  <si>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</si>
  <si>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</si>
  <si>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</si>
  <si>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</si>
  <si>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</si>
  <si>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</si>
  <si>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</si>
  <si>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</si>
  <si>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</si>
  <si>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</si>
  <si>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</si>
  <si>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</si>
  <si>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</si>
  <si>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</si>
  <si>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</si>
  <si>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</si>
  <si>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</si>
  <si>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</si>
  <si>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</si>
  <si>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</si>
  <si>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</si>
  <si>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</si>
  <si>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</si>
  <si>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</si>
  <si>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</si>
  <si>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</si>
  <si>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</si>
  <si>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</si>
  <si>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</si>
  <si>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</si>
  <si>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</si>
  <si>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</si>
  <si>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</si>
  <si>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</si>
  <si>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</si>
  <si>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</si>
  <si>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</si>
  <si>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</si>
  <si>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</si>
  <si>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</si>
  <si>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</si>
  <si>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</si>
  <si>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</si>
  <si>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</si>
  <si>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</si>
  <si>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</si>
  <si>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</si>
  <si>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</si>
  <si>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</si>
  <si>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</si>
  <si>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</si>
  <si>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</si>
  <si>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</si>
  <si>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</si>
  <si>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</si>
  <si>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</si>
  <si>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</si>
  <si>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</si>
  <si>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</si>
  <si>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</si>
  <si>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</si>
  <si>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</si>
  <si>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</si>
  <si>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</si>
  <si>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</si>
  <si>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</si>
  <si>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</si>
  <si>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</si>
  <si>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</si>
  <si>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</si>
  <si>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</si>
  <si>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</si>
  <si>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</si>
  <si>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</si>
  <si>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</si>
  <si>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</si>
  <si>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</si>
  <si>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</si>
  <si>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</si>
  <si>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</si>
  <si>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</si>
  <si>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</si>
  <si>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</si>
  <si>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</si>
  <si>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</si>
  <si>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</si>
  <si>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</si>
  <si>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</si>
  <si>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</si>
  <si>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</si>
  <si>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</si>
  <si>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</si>
  <si>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</si>
  <si>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</si>
  <si>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</si>
  <si>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</si>
  <si>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</si>
  <si>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</si>
  <si>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</si>
  <si>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</si>
  <si>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</si>
  <si>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</si>
  <si>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</si>
  <si>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</si>
  <si>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</si>
  <si>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</si>
  <si>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</si>
  <si>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</si>
  <si>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</si>
  <si>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</si>
  <si>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</si>
  <si>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</si>
  <si>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</si>
  <si>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</si>
  <si>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</si>
  <si>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</si>
  <si>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</si>
  <si>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</si>
  <si>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</si>
  <si>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</si>
  <si>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</si>
  <si>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</si>
  <si>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</si>
  <si>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</si>
  <si>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</si>
  <si>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</si>
  <si>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</si>
  <si>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</si>
  <si>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</si>
  <si>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</si>
  <si>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</si>
  <si>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</si>
  <si>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</si>
  <si>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</si>
  <si>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</si>
  <si>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</si>
  <si>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</si>
  <si>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</si>
  <si>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</si>
  <si>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</si>
  <si>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</si>
  <si>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</si>
  <si>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</si>
  <si>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</si>
  <si>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</si>
  <si>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</si>
  <si>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</si>
  <si>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</si>
  <si>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</si>
  <si>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</si>
  <si>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</si>
  <si>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</si>
  <si>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</si>
  <si>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</si>
  <si>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</si>
  <si>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</si>
  <si>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</si>
  <si>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</si>
  <si>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</si>
  <si>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</si>
  <si>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</si>
  <si>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</si>
  <si>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</si>
  <si>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</si>
  <si>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</si>
  <si>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</si>
  <si>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</si>
  <si>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</si>
  <si>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</si>
  <si>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</si>
  <si>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</si>
  <si>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</si>
  <si>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</si>
  <si>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</si>
  <si>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</si>
  <si>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</si>
  <si>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</si>
  <si>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</si>
  <si>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</si>
  <si>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</si>
  <si>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</si>
  <si>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</si>
  <si>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</si>
  <si>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</si>
  <si>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</si>
  <si>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</si>
  <si>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</si>
  <si>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</si>
  <si>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</si>
  <si>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</si>
  <si>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</si>
  <si>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</si>
  <si>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</si>
  <si>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</si>
  <si>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</si>
  <si>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</si>
  <si>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</si>
  <si>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</si>
  <si>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</si>
  <si>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</si>
  <si>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</si>
  <si>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</si>
  <si>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</si>
  <si>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</si>
  <si>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</si>
  <si>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</si>
  <si>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</si>
  <si>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</si>
  <si>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</si>
  <si>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</si>
  <si>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</si>
  <si>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</si>
  <si>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</si>
  <si>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</si>
  <si>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</si>
  <si>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</si>
  <si>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</si>
  <si>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</si>
  <si>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</si>
  <si>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</si>
  <si>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</si>
  <si>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</si>
  <si>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</si>
  <si>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</si>
  <si>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</si>
  <si>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</si>
  <si>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</si>
  <si>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</si>
  <si>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</si>
  <si>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</si>
  <si>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</si>
  <si>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</si>
  <si>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</si>
  <si>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</si>
  <si>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</si>
  <si>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</si>
  <si>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</si>
  <si>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</si>
  <si>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</si>
  <si>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</si>
  <si>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</si>
  <si>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</si>
  <si>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</si>
  <si>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</si>
  <si>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</si>
  <si>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</si>
  <si>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</si>
  <si>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</si>
  <si>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</si>
  <si>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</si>
  <si>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</si>
  <si>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</si>
  <si>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</si>
  <si>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</si>
  <si>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</si>
  <si>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</si>
  <si>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</si>
  <si>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</si>
  <si>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</si>
  <si>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</si>
  <si>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</si>
  <si>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</si>
  <si>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</si>
  <si>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</si>
  <si>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</si>
  <si>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</si>
  <si>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</si>
  <si>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</si>
  <si>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</si>
  <si>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</si>
  <si>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</si>
  <si>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</si>
  <si>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</si>
  <si>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</si>
  <si>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</si>
  <si>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</si>
  <si>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</si>
  <si>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</si>
  <si>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</si>
  <si>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</si>
  <si>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</si>
  <si>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</si>
  <si>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</si>
  <si>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</si>
  <si>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</si>
  <si>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</si>
  <si>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</si>
  <si>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</si>
  <si>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</si>
  <si>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</si>
  <si>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</si>
  <si>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</si>
  <si>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</si>
  <si>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</si>
  <si>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</si>
  <si>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</si>
  <si>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</si>
  <si>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</si>
  <si>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</si>
  <si>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</si>
  <si>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</si>
  <si>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</si>
  <si>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</si>
  <si>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</si>
  <si>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</si>
  <si>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</si>
  <si>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</si>
  <si>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</si>
  <si>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</si>
  <si>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</si>
  <si>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</si>
  <si>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</si>
  <si>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</si>
  <si>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</si>
  <si>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</si>
  <si>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</si>
  <si>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</si>
  <si>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</si>
  <si>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</si>
  <si>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</si>
  <si>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</si>
  <si>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</si>
  <si>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</si>
  <si>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</si>
  <si>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</si>
  <si>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</si>
  <si>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</si>
  <si>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</si>
  <si>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</si>
  <si>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</si>
  <si>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</si>
  <si>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</si>
  <si>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</si>
  <si>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</si>
  <si>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</si>
  <si>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</si>
  <si>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</si>
  <si>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</si>
  <si>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</si>
  <si>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</si>
  <si>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</si>
  <si>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</si>
  <si>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</si>
  <si>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</si>
  <si>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</si>
  <si>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</si>
  <si>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</si>
  <si>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</si>
  <si>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</si>
  <si>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</si>
  <si>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</si>
  <si>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</si>
  <si>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</si>
  <si>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</si>
  <si>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</si>
  <si>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</si>
  <si>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</si>
  <si>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</si>
  <si>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</si>
  <si>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</si>
  <si>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</si>
  <si>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</si>
  <si>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</si>
  <si>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</si>
  <si>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</si>
  <si>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</si>
  <si>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</si>
  <si>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</si>
  <si>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</si>
  <si>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</si>
  <si>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</si>
  <si>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</si>
  <si>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</si>
  <si>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</si>
  <si>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</si>
  <si>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</si>
  <si>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</si>
  <si>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</si>
  <si>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</si>
  <si>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</si>
  <si>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</si>
  <si>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</si>
  <si>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</si>
  <si>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</si>
  <si>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</si>
  <si>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</si>
  <si>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</si>
  <si>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</si>
  <si>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</si>
  <si>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</si>
  <si>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</si>
  <si>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</si>
  <si>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</si>
  <si>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</si>
  <si>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</si>
  <si>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</si>
  <si>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</si>
  <si>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</si>
  <si>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</si>
  <si>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</si>
  <si>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</si>
  <si>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</si>
  <si>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</si>
  <si>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</si>
  <si>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</si>
  <si>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</si>
  <si>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</si>
  <si>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</si>
  <si>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</si>
  <si>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</si>
  <si>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</si>
  <si>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</si>
  <si>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</si>
  <si>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</si>
  <si>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</si>
  <si>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</si>
  <si>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</si>
  <si>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</si>
  <si>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</si>
  <si>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</si>
  <si>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</si>
  <si>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</si>
  <si>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</si>
  <si>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</si>
  <si>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</si>
  <si>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</si>
  <si>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</si>
  <si>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</si>
  <si>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</si>
  <si>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</si>
  <si>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</si>
  <si>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</si>
  <si>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</si>
  <si>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</si>
  <si>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</si>
  <si>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</si>
  <si>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</si>
  <si>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</si>
  <si>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</si>
  <si>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</si>
  <si>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</si>
  <si>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</si>
  <si>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</si>
  <si>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</si>
  <si>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</si>
  <si>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</si>
  <si>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</si>
  <si>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</si>
  <si>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</si>
  <si>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</si>
  <si>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</si>
  <si>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</si>
  <si>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</si>
  <si>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</si>
  <si>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</si>
  <si>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</si>
  <si>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</si>
  <si>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</si>
  <si>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</si>
  <si>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</si>
  <si>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</si>
  <si>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</si>
  <si>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</si>
  <si>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</si>
  <si>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</si>
  <si>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</si>
  <si>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</si>
  <si>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</si>
  <si>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</si>
  <si>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</si>
  <si>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</si>
  <si>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</si>
  <si>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</si>
  <si>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</si>
  <si>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</si>
  <si>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</si>
  <si>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</si>
  <si>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</si>
  <si>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</si>
  <si>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</si>
  <si>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</si>
  <si>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</si>
  <si>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</si>
  <si>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</si>
  <si>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</si>
  <si>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</si>
  <si>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</si>
  <si>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</si>
  <si>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</si>
  <si>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</si>
  <si>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</si>
  <si>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</si>
  <si>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</si>
  <si>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</si>
  <si>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</si>
  <si>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</si>
  <si>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</si>
  <si>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</si>
  <si>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</si>
  <si>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</si>
  <si>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</si>
  <si>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</si>
  <si>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</si>
  <si>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</si>
  <si>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</si>
  <si>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</si>
  <si>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</si>
  <si>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</si>
  <si>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</si>
  <si>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</si>
  <si>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</si>
  <si>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</si>
  <si>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</si>
  <si>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</si>
  <si>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</si>
  <si>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</si>
  <si>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</si>
  <si>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</si>
  <si>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</si>
  <si>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</si>
  <si>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</si>
  <si>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</si>
  <si>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</si>
  <si>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</si>
  <si>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</si>
  <si>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</si>
  <si>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</si>
  <si>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</si>
  <si>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</si>
  <si>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</si>
  <si>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</si>
  <si>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</si>
  <si>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</si>
  <si>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</si>
  <si>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</si>
  <si>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</si>
  <si>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</si>
  <si>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</si>
  <si>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</si>
  <si>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</si>
  <si>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</si>
  <si>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</si>
  <si>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</si>
  <si>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</si>
  <si>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</si>
  <si>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</si>
  <si>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</si>
  <si>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</si>
  <si>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</si>
  <si>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</si>
  <si>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</si>
  <si>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</si>
  <si>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</si>
  <si>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</si>
  <si>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</si>
  <si>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</si>
  <si>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</si>
  <si>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</si>
  <si>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</si>
  <si>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</si>
  <si>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</si>
  <si>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</si>
  <si>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</si>
  <si>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</si>
  <si>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</si>
  <si>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</si>
  <si>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</si>
  <si>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</si>
  <si>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</si>
  <si>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</si>
  <si>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</si>
  <si>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</si>
  <si>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</si>
  <si>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</si>
  <si>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</si>
  <si>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</si>
  <si>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</si>
  <si>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</si>
  <si>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</si>
  <si>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</si>
  <si>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</si>
  <si>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</si>
  <si>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</si>
  <si>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</si>
  <si>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</si>
  <si>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</si>
  <si>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</si>
  <si>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</si>
  <si>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</si>
  <si>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</si>
  <si>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</si>
  <si>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</si>
  <si>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</si>
  <si>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</si>
  <si>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</si>
  <si>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</si>
  <si>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</si>
  <si>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</si>
  <si>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</si>
  <si>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</si>
  <si>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</si>
  <si>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</si>
  <si>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</si>
  <si>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</si>
  <si>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</si>
  <si>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</si>
  <si>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</si>
  <si>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</si>
  <si>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</si>
  <si>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</si>
  <si>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</si>
  <si>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</si>
  <si>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</si>
  <si>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</si>
  <si>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</si>
  <si>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</si>
  <si>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</si>
  <si>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</si>
  <si>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</si>
  <si>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</si>
  <si>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</si>
  <si>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</si>
  <si>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</si>
  <si>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</si>
  <si>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</si>
  <si>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</si>
  <si>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</si>
  <si>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</si>
  <si>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</si>
  <si>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</si>
  <si>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</si>
  <si>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</si>
  <si>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</si>
  <si>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</si>
  <si>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</si>
  <si>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</si>
  <si>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</si>
  <si>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</si>
  <si>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</si>
  <si>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</si>
  <si>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</si>
  <si>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</si>
  <si>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</si>
  <si>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</si>
  <si>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</si>
  <si>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</si>
  <si>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</si>
  <si>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</si>
  <si>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</si>
  <si>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</si>
  <si>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</si>
  <si>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</si>
  <si>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</si>
  <si>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</si>
  <si>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</si>
  <si>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</si>
  <si>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</si>
  <si>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</si>
  <si>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</si>
  <si>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</si>
  <si>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</si>
  <si>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</si>
  <si>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</si>
  <si>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</si>
  <si>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</si>
  <si>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</si>
  <si>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</si>
  <si>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</si>
  <si>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</si>
  <si>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</si>
  <si>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</si>
  <si>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</si>
  <si>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</si>
  <si>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</si>
  <si>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</si>
  <si>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</si>
  <si>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</si>
  <si>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</si>
  <si>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</si>
  <si>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</si>
  <si>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</si>
  <si>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</si>
  <si>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</si>
  <si>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</si>
  <si>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</si>
  <si>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</si>
  <si>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</si>
  <si>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</si>
  <si>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</si>
  <si>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</si>
  <si>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</si>
  <si>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</si>
  <si>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</si>
  <si>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</si>
  <si>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</si>
  <si>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</si>
  <si>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</si>
  <si>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</si>
  <si>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</si>
  <si>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</si>
  <si>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</si>
  <si>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</si>
  <si>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</si>
  <si>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</si>
  <si>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</si>
  <si>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</si>
  <si>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</si>
  <si>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</si>
  <si>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</si>
  <si>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</si>
  <si>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</si>
  <si>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</si>
  <si>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</si>
  <si>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</si>
  <si>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</si>
  <si>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</si>
  <si>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</si>
  <si>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</si>
  <si>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</si>
  <si>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</si>
  <si>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</si>
  <si>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</si>
  <si>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</si>
  <si>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</si>
  <si>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</si>
  <si>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</si>
  <si>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</si>
  <si>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</si>
  <si>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</si>
  <si>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</si>
  <si>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</si>
  <si>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</si>
  <si>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</si>
  <si>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</si>
  <si>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</si>
  <si>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</si>
  <si>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</si>
  <si>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</si>
  <si>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</si>
  <si>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</si>
  <si>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</si>
  <si>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</si>
  <si>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</si>
  <si>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</si>
  <si>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</si>
  <si>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</si>
  <si>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</si>
  <si>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</si>
  <si>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</si>
  <si>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</si>
  <si>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</si>
  <si>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</si>
  <si>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</si>
  <si>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</si>
  <si>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</si>
  <si>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</si>
  <si>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</si>
  <si>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</si>
  <si>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</si>
  <si>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</si>
  <si>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</si>
  <si>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</si>
  <si>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</si>
  <si>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</si>
  <si>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</si>
  <si>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</si>
  <si>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</si>
  <si>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</si>
  <si>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</si>
  <si>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</si>
  <si>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</si>
  <si>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</si>
  <si>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</si>
  <si>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</si>
  <si>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</si>
  <si>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</si>
  <si>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</si>
  <si>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</si>
  <si>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</si>
  <si>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</si>
  <si>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</si>
  <si>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</si>
  <si>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</si>
  <si>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</si>
  <si>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</si>
  <si>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</si>
  <si>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</si>
  <si>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</si>
  <si>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</si>
  <si>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</si>
  <si>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</si>
  <si>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</si>
  <si>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</si>
  <si>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</si>
  <si>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</si>
  <si>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</si>
  <si>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</si>
  <si>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</si>
  <si>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</si>
  <si>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</si>
  <si>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</si>
  <si>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</si>
  <si>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</si>
  <si>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</si>
  <si>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</si>
  <si>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</si>
  <si>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</si>
  <si>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</si>
  <si>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</si>
  <si>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</si>
  <si>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</si>
  <si>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</si>
  <si>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</si>
  <si>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</si>
  <si>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</si>
  <si>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</si>
  <si>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</si>
  <si>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</si>
  <si>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</si>
  <si>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</si>
  <si>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</si>
  <si>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</si>
  <si>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</si>
  <si>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</si>
  <si>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</si>
  <si>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</si>
  <si>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</si>
  <si>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</si>
  <si>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</si>
  <si>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</si>
  <si>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</si>
  <si>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</si>
  <si>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</si>
  <si>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</si>
  <si>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</si>
  <si>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</si>
  <si>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</si>
  <si>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</si>
  <si>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</si>
  <si>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</si>
  <si>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</si>
  <si>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</si>
  <si>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</si>
  <si>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</si>
  <si>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</si>
  <si>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</si>
  <si>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</si>
  <si>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</si>
  <si>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</si>
  <si>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</si>
  <si>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</si>
  <si>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</si>
  <si>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</si>
  <si>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</si>
  <si>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</si>
  <si>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</si>
  <si>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</si>
  <si>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</si>
  <si>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</si>
  <si>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</si>
  <si>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</si>
  <si>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</si>
  <si>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</si>
  <si>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</si>
  <si>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</si>
  <si>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</si>
  <si>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</si>
  <si>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</si>
  <si>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</si>
  <si>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</si>
  <si>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</si>
  <si>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</si>
  <si>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</si>
  <si>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</si>
  <si>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</si>
  <si>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</si>
  <si>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</si>
  <si>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</si>
  <si>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</si>
  <si>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</si>
  <si>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</si>
  <si>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</si>
  <si>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</si>
  <si>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</si>
  <si>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</si>
  <si>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</si>
  <si>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</si>
  <si>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</si>
  <si>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</si>
  <si>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</si>
  <si>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</si>
  <si>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</si>
  <si>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</si>
  <si>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</si>
  <si>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</si>
  <si>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</si>
  <si>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</si>
  <si>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</si>
  <si>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</si>
  <si>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</si>
  <si>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</si>
  <si>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</si>
  <si>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</si>
  <si>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</si>
  <si>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</si>
  <si>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</si>
  <si>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</si>
  <si>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</si>
  <si>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</si>
  <si>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</si>
  <si>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</si>
  <si>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</si>
  <si>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</si>
  <si>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</si>
  <si>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</si>
  <si>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</si>
  <si>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</si>
  <si>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</si>
  <si>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</si>
  <si>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</si>
  <si>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</si>
  <si>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</si>
  <si>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</si>
  <si>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</si>
  <si>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</si>
  <si>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</si>
  <si>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</si>
  <si>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</si>
  <si>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</si>
  <si>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</si>
  <si>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</si>
  <si>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</si>
  <si>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</si>
  <si>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</si>
  <si>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</si>
  <si>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</si>
  <si>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</si>
  <si>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</si>
  <si>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</si>
  <si>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</si>
  <si>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</si>
  <si>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</si>
  <si>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</si>
  <si>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</si>
  <si>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</si>
  <si>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</si>
  <si>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</si>
  <si>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</si>
  <si>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</si>
  <si>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</si>
  <si>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</si>
  <si>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</si>
  <si>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</si>
  <si>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</si>
  <si>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</si>
  <si>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</si>
  <si>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</si>
  <si>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</si>
  <si>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</si>
  <si>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</si>
  <si>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</si>
  <si>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</si>
  <si>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</si>
  <si>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</si>
  <si>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</si>
  <si>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</si>
  <si>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</si>
  <si>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</si>
  <si>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</si>
  <si>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</si>
  <si>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</si>
  <si>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</si>
  <si>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</si>
  <si>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</si>
  <si>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</si>
  <si>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</si>
  <si>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</si>
  <si>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</si>
  <si>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</si>
  <si>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</si>
  <si>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</si>
  <si>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</si>
  <si>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</si>
  <si>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</si>
  <si>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</si>
  <si>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</si>
  <si>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</si>
  <si>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</si>
  <si>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</si>
  <si>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</si>
  <si>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</si>
  <si>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</si>
  <si>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</si>
  <si>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</si>
  <si>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</si>
  <si>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</si>
  <si>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</si>
  <si>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</si>
  <si>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</si>
  <si>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</si>
  <si>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</si>
  <si>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</si>
  <si>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</si>
  <si>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</si>
  <si>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</si>
  <si>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</si>
  <si>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</si>
  <si>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</si>
  <si>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</si>
  <si>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</si>
  <si>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</si>
  <si>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</si>
  <si>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</si>
  <si>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</si>
  <si>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</si>
  <si>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</si>
  <si>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</si>
  <si>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</si>
  <si>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</si>
  <si>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</si>
  <si>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</si>
  <si>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</si>
  <si>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</si>
  <si>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</si>
  <si>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</si>
  <si>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</si>
  <si>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</si>
  <si>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</si>
  <si>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</si>
  <si>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</si>
  <si>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</si>
  <si>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</si>
  <si>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</si>
  <si>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</si>
  <si>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</si>
  <si>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</si>
  <si>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</si>
  <si>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</si>
  <si>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</si>
  <si>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</si>
  <si>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</si>
  <si>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</si>
  <si>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</si>
  <si>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</si>
  <si>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</si>
  <si>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</si>
  <si>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</si>
  <si>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</si>
  <si>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</si>
  <si>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</si>
  <si>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</si>
  <si>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</si>
  <si>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</si>
  <si>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</si>
  <si>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</si>
  <si>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</si>
  <si>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</si>
  <si>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</si>
  <si>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</si>
  <si>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</si>
  <si>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</si>
  <si>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</si>
  <si>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</si>
  <si>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</si>
  <si>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</si>
  <si>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</si>
  <si>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</si>
  <si>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</si>
  <si>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</si>
  <si>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</si>
  <si>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</si>
  <si>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</si>
  <si>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</si>
  <si>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</si>
  <si>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</si>
  <si>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</si>
  <si>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</si>
  <si>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</si>
  <si>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</si>
  <si>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</si>
  <si>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</si>
  <si>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</si>
  <si>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</si>
  <si>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</si>
  <si>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</si>
  <si>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</si>
  <si>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</si>
  <si>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</si>
  <si>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</si>
  <si>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</si>
  <si>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</si>
  <si>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</si>
  <si>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</si>
  <si>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</si>
  <si>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</si>
  <si>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</si>
  <si>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</si>
  <si>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</si>
  <si>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</si>
  <si>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</si>
  <si>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</si>
  <si>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</si>
  <si>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</si>
  <si>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</si>
  <si>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</si>
  <si>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</si>
  <si>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</si>
  <si>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</si>
  <si>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</si>
  <si>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</si>
  <si>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</si>
  <si>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</si>
  <si>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</si>
  <si>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</si>
  <si>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</si>
  <si>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</si>
  <si>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</si>
  <si>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</si>
  <si>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</si>
  <si>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</si>
  <si>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</si>
  <si>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</si>
  <si>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</si>
  <si>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</si>
  <si>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</si>
  <si>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</si>
  <si>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</si>
  <si>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</si>
  <si>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</si>
  <si>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</si>
  <si>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</si>
  <si>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</si>
  <si>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</si>
  <si>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</si>
  <si>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</si>
  <si>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</si>
  <si>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</si>
  <si>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</si>
  <si>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</si>
  <si>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</si>
  <si>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</si>
  <si>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</si>
  <si>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</si>
  <si>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</si>
  <si>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</si>
  <si>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</si>
  <si>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</si>
  <si>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</si>
  <si>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</si>
  <si>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</si>
  <si>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</si>
  <si>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</si>
  <si>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</si>
  <si>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</si>
  <si>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</si>
  <si>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</si>
  <si>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</si>
  <si>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</si>
  <si>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</si>
  <si>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</si>
  <si>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</si>
  <si>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</si>
  <si>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</si>
  <si>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</si>
  <si>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</si>
  <si>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</si>
  <si>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</si>
  <si>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</si>
  <si>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</si>
  <si>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</si>
  <si>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</si>
  <si>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</si>
  <si>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</si>
  <si>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</si>
  <si>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</si>
  <si>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</si>
  <si>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</si>
  <si>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</si>
  <si>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</si>
  <si>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</si>
  <si>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</si>
  <si>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</si>
  <si>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</si>
  <si>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</si>
  <si>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</si>
  <si>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</si>
  <si>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</si>
  <si>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</si>
  <si>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</si>
  <si>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</si>
  <si>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</si>
  <si>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</si>
  <si>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</si>
  <si>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</si>
  <si>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</si>
  <si>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</si>
  <si>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</si>
  <si>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</si>
  <si>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</si>
  <si>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</si>
  <si>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</si>
  <si>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</si>
  <si>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</si>
  <si>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</si>
  <si>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</si>
  <si>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</si>
  <si>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</si>
  <si>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</si>
  <si>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</si>
  <si>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</si>
  <si>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</si>
  <si>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</si>
  <si>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</si>
  <si>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</si>
  <si>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</si>
  <si>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</si>
  <si>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</si>
  <si>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</si>
  <si>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</si>
  <si>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</si>
  <si>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</si>
  <si>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</si>
  <si>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</si>
  <si>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</si>
  <si>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</si>
  <si>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</si>
  <si>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</si>
  <si>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</si>
  <si>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</si>
  <si>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</si>
  <si>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</si>
  <si>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</si>
  <si>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</si>
  <si>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</si>
  <si>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</si>
  <si>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</si>
  <si>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</si>
  <si>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</si>
  <si>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</si>
  <si>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</si>
  <si>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</si>
  <si>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</si>
  <si>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</si>
  <si>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</si>
  <si>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</si>
  <si>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</si>
  <si>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</si>
  <si>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</si>
  <si>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</si>
  <si>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</si>
  <si>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</si>
  <si>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</si>
  <si>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</si>
  <si>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</si>
  <si>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</si>
  <si>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</si>
  <si>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</si>
  <si>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</si>
  <si>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</si>
  <si>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</si>
  <si>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</si>
  <si>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</si>
  <si>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</si>
  <si>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</si>
  <si>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</si>
  <si>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</si>
  <si>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</si>
  <si>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</si>
  <si>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</si>
  <si>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</si>
  <si>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</si>
  <si>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</si>
  <si>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</si>
  <si>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</si>
  <si>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</si>
  <si>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</si>
  <si>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</si>
  <si>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</si>
  <si>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</si>
  <si>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</si>
  <si>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</si>
  <si>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</si>
  <si>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</si>
  <si>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</si>
  <si>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</si>
  <si>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</si>
  <si>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</si>
  <si>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</si>
  <si>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</si>
  <si>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</si>
  <si>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</si>
  <si>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</si>
  <si>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</si>
  <si>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</si>
  <si>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</si>
  <si>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</si>
  <si>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</si>
  <si>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</si>
  <si>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</si>
  <si>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</si>
  <si>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</si>
  <si>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</si>
  <si>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</si>
  <si>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</si>
  <si>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</si>
  <si>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</si>
  <si>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</si>
  <si>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</si>
  <si>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</si>
  <si>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</si>
  <si>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</si>
  <si>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</si>
  <si>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</si>
  <si>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</si>
  <si>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</si>
  <si>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</si>
  <si>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</si>
  <si>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</si>
  <si>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</si>
  <si>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</si>
  <si>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</si>
  <si>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</si>
  <si>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</si>
  <si>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</si>
  <si>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</si>
  <si>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</si>
  <si>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</si>
  <si>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</si>
  <si>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</si>
  <si>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</si>
  <si>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</si>
  <si>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</si>
  <si>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</si>
  <si>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</si>
  <si>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</si>
  <si>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</si>
  <si>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</si>
  <si>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</si>
  <si>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</si>
  <si>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</si>
  <si>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</si>
  <si>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</si>
  <si>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</si>
  <si>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</si>
  <si>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</si>
  <si>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</si>
  <si>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</si>
  <si>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</si>
  <si>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</si>
  <si>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</si>
  <si>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</si>
  <si>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</si>
  <si>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</si>
  <si>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</si>
  <si>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</si>
  <si>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</si>
  <si>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</si>
  <si>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</si>
  <si>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</si>
  <si>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</si>
  <si>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</si>
  <si>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</si>
  <si>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</si>
  <si>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</si>
  <si>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</si>
  <si>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</si>
  <si>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</si>
  <si>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</si>
  <si>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</si>
  <si>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</si>
  <si>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</si>
  <si>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</si>
  <si>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</si>
  <si>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</si>
  <si>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</si>
  <si>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</si>
  <si>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</si>
  <si>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</si>
  <si>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</si>
  <si>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</si>
  <si>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</si>
  <si>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</si>
  <si>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</si>
  <si>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</si>
  <si>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</si>
  <si>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</si>
  <si>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</si>
  <si>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</si>
  <si>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</si>
  <si>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</si>
  <si>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</si>
  <si>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</si>
  <si>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</si>
  <si>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</si>
  <si>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</si>
  <si>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</si>
  <si>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</si>
  <si>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</si>
  <si>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</si>
  <si>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</si>
  <si>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</si>
  <si>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</si>
  <si>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</si>
  <si>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</si>
  <si>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</si>
  <si>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</si>
  <si>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</si>
  <si>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</si>
  <si>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</si>
  <si>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</si>
  <si>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</si>
  <si>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</si>
  <si>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</si>
  <si>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</si>
  <si>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</si>
  <si>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</si>
  <si>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</si>
  <si>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</si>
  <si>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</si>
  <si>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</si>
  <si>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</si>
  <si>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</si>
  <si>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</si>
  <si>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</si>
  <si>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</si>
  <si>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</si>
  <si>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</si>
  <si>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</si>
  <si>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</si>
  <si>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</si>
  <si>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</si>
  <si>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</si>
  <si>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</si>
  <si>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</si>
  <si>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</si>
  <si>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</si>
  <si>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</si>
  <si>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</si>
  <si>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</si>
  <si>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</si>
  <si>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</si>
  <si>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</si>
  <si>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</si>
  <si>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</si>
  <si>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</si>
  <si>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</si>
  <si>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</si>
  <si>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</si>
  <si>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</si>
  <si>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</si>
  <si>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</si>
  <si>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</si>
  <si>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</si>
  <si>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</si>
  <si>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</si>
  <si>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</si>
  <si>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</si>
  <si>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</si>
  <si>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</si>
  <si>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</si>
  <si>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</si>
  <si>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</si>
  <si>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</si>
  <si>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</si>
  <si>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</si>
  <si>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</si>
  <si>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</si>
  <si>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</si>
  <si>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</si>
  <si>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</si>
  <si>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</si>
  <si>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</si>
  <si>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</si>
  <si>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</si>
  <si>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</si>
  <si>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</si>
  <si>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</si>
  <si>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</si>
  <si>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</si>
  <si>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</si>
  <si>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</si>
  <si>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</si>
  <si>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</si>
  <si>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</si>
  <si>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</si>
  <si>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</si>
  <si>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</si>
  <si>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</si>
  <si>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</si>
  <si>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</si>
  <si>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</si>
  <si>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</si>
  <si>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</si>
  <si>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</si>
  <si>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</si>
  <si>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</si>
  <si>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</si>
  <si>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</si>
  <si>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</si>
  <si>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</si>
  <si>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</si>
  <si>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</si>
  <si>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</si>
  <si>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</si>
  <si>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</si>
  <si>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</si>
  <si>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</si>
  <si>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</si>
  <si>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</si>
  <si>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</si>
  <si>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</si>
  <si>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</si>
  <si>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</si>
  <si>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</si>
  <si>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</si>
  <si>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</si>
  <si>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</si>
  <si>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</si>
  <si>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</si>
  <si>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</si>
  <si>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</si>
  <si>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</si>
  <si>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</si>
  <si>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</si>
  <si>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</si>
  <si>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</si>
  <si>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</si>
  <si>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</si>
  <si>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</si>
  <si>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</si>
  <si>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</si>
  <si>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</si>
  <si>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</si>
  <si>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</si>
  <si>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</si>
  <si>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</si>
  <si>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</si>
  <si>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</si>
  <si>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</si>
  <si>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</si>
  <si>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</si>
  <si>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</si>
  <si>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</si>
  <si>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</si>
  <si>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</si>
  <si>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</si>
  <si>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</si>
  <si>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</si>
  <si>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</si>
  <si>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</si>
  <si>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</si>
  <si>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</si>
  <si>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</si>
  <si>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</si>
  <si>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</si>
  <si>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</si>
  <si>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</si>
  <si>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</si>
  <si>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</si>
  <si>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</si>
  <si>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</si>
  <si>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</si>
  <si>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</si>
  <si>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</si>
  <si>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</si>
  <si>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</si>
  <si>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</si>
  <si>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</si>
  <si>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</si>
  <si>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</si>
  <si>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</si>
  <si>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</si>
  <si>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</si>
  <si>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</si>
  <si>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</si>
  <si>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</si>
  <si>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</si>
  <si>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</si>
  <si>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</si>
  <si>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</si>
  <si>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</si>
  <si>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</si>
  <si>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</si>
  <si>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</si>
  <si>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</si>
  <si>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</si>
  <si>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</si>
  <si>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</si>
  <si>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</si>
  <si>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</si>
  <si>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</si>
  <si>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</si>
  <si>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</si>
  <si>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</si>
  <si>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</si>
  <si>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</si>
  <si>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</si>
  <si>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</si>
  <si>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</si>
  <si>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</si>
  <si>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</si>
  <si>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</si>
  <si>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</si>
  <si>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</si>
  <si>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</si>
  <si>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</si>
  <si>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</si>
  <si>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</si>
  <si>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</si>
  <si>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</si>
  <si>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</si>
  <si>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</si>
  <si>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</si>
  <si>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</si>
  <si>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</si>
  <si>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</si>
  <si>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</si>
  <si>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</si>
  <si>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</si>
  <si>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</si>
  <si>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</si>
  <si>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</si>
  <si>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</si>
  <si>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</si>
  <si>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</si>
  <si>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</si>
  <si>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</si>
  <si>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</si>
  <si>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</si>
  <si>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</si>
  <si>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</si>
  <si>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</si>
  <si>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</si>
  <si>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</si>
  <si>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</si>
  <si>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</si>
  <si>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</si>
  <si>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</si>
  <si>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</si>
  <si>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</si>
  <si>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</si>
  <si>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</si>
  <si>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</si>
  <si>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</si>
  <si>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</si>
  <si>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</si>
  <si>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</si>
  <si>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</si>
  <si>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</si>
  <si>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</si>
  <si>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</si>
  <si>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</si>
  <si>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</si>
  <si>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</si>
  <si>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</si>
  <si>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</si>
  <si>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</si>
  <si>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</si>
  <si>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</si>
  <si>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</si>
  <si>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</si>
  <si>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</si>
  <si>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</si>
  <si>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</si>
  <si>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</si>
  <si>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</si>
  <si>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</si>
  <si>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</si>
  <si>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</si>
  <si>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</si>
  <si>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</si>
  <si>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</si>
  <si>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</si>
  <si>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</si>
  <si>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</si>
  <si>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</si>
  <si>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</si>
  <si>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</si>
  <si>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</si>
  <si>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</si>
  <si>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</si>
  <si>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</si>
  <si>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</si>
  <si>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</si>
  <si>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</si>
  <si>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</si>
  <si>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</si>
  <si>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</si>
  <si>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</si>
  <si>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</si>
  <si>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</si>
  <si>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</si>
  <si>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</si>
  <si>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</si>
  <si>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</si>
  <si>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</si>
  <si>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</si>
  <si>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</si>
  <si>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</si>
  <si>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</si>
  <si>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</si>
  <si>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</si>
  <si>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</si>
  <si>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</si>
  <si>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</si>
  <si>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</si>
  <si>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</si>
  <si>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</si>
  <si>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</si>
  <si>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</si>
  <si>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</si>
  <si>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</si>
  <si>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</si>
  <si>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</si>
  <si>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</si>
  <si>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</si>
  <si>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</si>
  <si>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</si>
  <si>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</si>
  <si>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</si>
  <si>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</si>
  <si>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</si>
  <si>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</si>
  <si>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</si>
  <si>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</si>
  <si>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</si>
  <si>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</si>
  <si>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</si>
  <si>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</si>
  <si>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</si>
  <si>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</si>
  <si>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</si>
  <si>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</si>
  <si>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</si>
  <si>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</si>
  <si>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</si>
  <si>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</si>
  <si>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</si>
  <si>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</si>
  <si>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</si>
  <si>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</si>
  <si>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</si>
  <si>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</si>
  <si>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</si>
  <si>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</si>
  <si>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</si>
  <si>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</si>
  <si>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</si>
  <si>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</si>
  <si>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</si>
  <si>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</si>
  <si>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</si>
  <si>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</si>
  <si>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</si>
  <si>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</si>
  <si>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</si>
  <si>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</si>
  <si>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</si>
  <si>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</si>
  <si>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</si>
  <si>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</si>
  <si>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</si>
  <si>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</si>
  <si>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</si>
  <si>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</si>
  <si>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</si>
  <si>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</si>
  <si>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</si>
  <si>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</si>
  <si>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</si>
  <si>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</si>
  <si>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</si>
  <si>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</si>
  <si>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</si>
  <si>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</si>
  <si>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</si>
  <si>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</si>
  <si>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</si>
  <si>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</si>
  <si>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</si>
  <si>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</si>
  <si>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</si>
  <si>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</si>
  <si>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</si>
  <si>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</si>
  <si>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</si>
  <si>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</si>
  <si>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</si>
  <si>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</si>
  <si>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</si>
  <si>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</si>
  <si>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</si>
  <si>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</si>
  <si>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</si>
  <si>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</si>
  <si>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</si>
  <si>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</si>
  <si>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</si>
  <si>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</si>
  <si>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</si>
  <si>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</si>
  <si>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</si>
  <si>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</si>
  <si>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</si>
  <si>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</si>
  <si>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</si>
  <si>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</si>
  <si>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</si>
  <si>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</si>
  <si>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</si>
  <si>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</si>
  <si>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</si>
  <si>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</si>
  <si>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</si>
  <si>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</si>
  <si>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</si>
  <si>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</si>
  <si>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</si>
  <si>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</si>
  <si>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</si>
  <si>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</si>
  <si>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</si>
  <si>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</si>
  <si>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</si>
  <si>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</si>
  <si>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</si>
  <si>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</si>
  <si>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</si>
  <si>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</si>
  <si>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</si>
  <si>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</si>
  <si>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</si>
  <si>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</si>
  <si>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</si>
  <si>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</si>
  <si>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</si>
  <si>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</si>
  <si>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</si>
  <si>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</si>
  <si>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</si>
  <si>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</si>
  <si>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</si>
  <si>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</si>
  <si>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</si>
  <si>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</si>
  <si>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</si>
  <si>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</si>
  <si>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</si>
  <si>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</si>
  <si>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</si>
  <si>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</si>
  <si>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</si>
  <si>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</si>
  <si>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</si>
  <si>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</si>
  <si>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</si>
  <si>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</si>
  <si>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</si>
  <si>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</si>
  <si>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</si>
  <si>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</si>
  <si>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</si>
  <si>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</si>
  <si>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</si>
  <si>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</si>
  <si>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</si>
  <si>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</si>
  <si>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</si>
  <si>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</si>
  <si>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</si>
  <si>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</si>
  <si>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</si>
  <si>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</si>
  <si>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</si>
  <si>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</si>
  <si>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</si>
  <si>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</si>
  <si>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</si>
  <si>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</si>
  <si>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</si>
  <si>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</si>
  <si>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</si>
  <si>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</si>
  <si>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</si>
  <si>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</si>
  <si>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</si>
  <si>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</si>
  <si>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</si>
  <si>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</si>
  <si>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</si>
  <si>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</si>
  <si>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</si>
  <si>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</si>
  <si>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</si>
  <si>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</si>
  <si>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</si>
  <si>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</si>
  <si>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</si>
  <si>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</si>
  <si>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</si>
  <si>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</si>
  <si>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</si>
  <si>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</si>
  <si>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</si>
  <si>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</si>
  <si>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</si>
  <si>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</si>
  <si>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</si>
  <si>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</si>
  <si>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</si>
  <si>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</si>
  <si>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</si>
  <si>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</si>
  <si>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</si>
  <si>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</si>
  <si>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</si>
  <si>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</si>
  <si>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</si>
  <si>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</si>
  <si>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</si>
  <si>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</si>
  <si>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</si>
  <si>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</si>
  <si>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</si>
  <si>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</si>
  <si>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</si>
  <si>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</si>
  <si>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</si>
  <si>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</si>
  <si>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</si>
  <si>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</si>
  <si>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</si>
  <si>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</si>
  <si>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</si>
  <si>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</si>
  <si>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</si>
  <si>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</si>
  <si>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</si>
  <si>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</si>
  <si>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</si>
  <si>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</si>
  <si>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</si>
  <si>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</si>
  <si>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</si>
  <si>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</si>
  <si>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</si>
  <si>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</si>
  <si>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</si>
  <si>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</si>
  <si>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</si>
  <si>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</si>
  <si>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</si>
  <si>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</si>
  <si>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</si>
  <si>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</si>
  <si>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</si>
  <si>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</si>
  <si>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</si>
  <si>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</si>
  <si>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</si>
  <si>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</si>
  <si>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</si>
  <si>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</si>
  <si>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</si>
  <si>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</si>
  <si>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</si>
  <si>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</si>
  <si>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</si>
  <si>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</si>
  <si>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</si>
  <si>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</si>
  <si>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</si>
  <si>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</si>
  <si>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</si>
  <si>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</si>
  <si>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</si>
  <si>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</si>
  <si>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</si>
  <si>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</si>
  <si>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</si>
  <si>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</si>
  <si>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</si>
  <si>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</si>
  <si>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</si>
  <si>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</si>
  <si>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</si>
  <si>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</si>
  <si>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</si>
  <si>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</si>
  <si>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</si>
  <si>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</si>
  <si>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</si>
  <si>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</si>
  <si>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</si>
  <si>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</si>
  <si>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</si>
  <si>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</si>
  <si>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</si>
  <si>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</si>
  <si>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</si>
  <si>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</si>
  <si>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</si>
  <si>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</si>
  <si>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</si>
  <si>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</si>
  <si>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</si>
  <si>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</si>
  <si>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</si>
  <si>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</si>
  <si>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</si>
  <si>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</si>
  <si>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</si>
  <si>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</si>
  <si>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</si>
  <si>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</si>
  <si>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</si>
  <si>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</si>
  <si>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</si>
  <si>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</si>
  <si>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</si>
  <si>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</si>
  <si>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</si>
  <si>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</si>
  <si>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</si>
  <si>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</si>
  <si>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</si>
  <si>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</si>
  <si>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</si>
  <si>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</si>
  <si>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</si>
  <si>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</si>
  <si>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</si>
  <si>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</si>
  <si>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</si>
  <si>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</si>
  <si>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</si>
  <si>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</si>
  <si>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</si>
  <si>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</si>
  <si>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</si>
  <si>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</si>
  <si>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</si>
  <si>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</si>
  <si>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</si>
  <si>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</si>
  <si>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</si>
  <si>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</si>
  <si>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</si>
  <si>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</si>
  <si>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</si>
  <si>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</si>
  <si>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</si>
  <si>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</si>
  <si>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</si>
  <si>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</si>
  <si>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</si>
  <si>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</si>
  <si>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</si>
  <si>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</si>
  <si>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</si>
  <si>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</si>
  <si>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</si>
  <si>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</si>
  <si>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</si>
  <si>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</si>
  <si>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</si>
  <si>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</si>
  <si>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</si>
  <si>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</si>
  <si>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</si>
  <si>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</si>
  <si>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</si>
  <si>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</si>
  <si>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</si>
  <si>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</si>
  <si>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</si>
  <si>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</si>
  <si>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</si>
  <si>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</si>
  <si>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</si>
  <si>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</si>
  <si>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</si>
  <si>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</si>
  <si>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</si>
  <si>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</si>
  <si>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</si>
  <si>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</si>
  <si>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</si>
  <si>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</si>
  <si>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</si>
  <si>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</si>
  <si>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</si>
  <si>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</si>
  <si>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</si>
  <si>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</si>
  <si>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</si>
  <si>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</si>
  <si>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</si>
  <si>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</si>
  <si>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</si>
  <si>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</si>
  <si>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</si>
  <si>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</si>
  <si>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</si>
  <si>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</si>
  <si>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</si>
  <si>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</si>
  <si>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</si>
  <si>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</si>
  <si>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</si>
  <si>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</si>
  <si>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</si>
  <si>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</si>
  <si>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</si>
  <si>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</si>
  <si>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</si>
  <si>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</si>
  <si>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</si>
  <si>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</si>
  <si>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</si>
  <si>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</si>
  <si>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</si>
  <si>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</si>
  <si>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</si>
  <si>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</si>
  <si>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</si>
  <si>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</si>
  <si>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</si>
  <si>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</si>
  <si>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</si>
  <si>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</si>
  <si>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</si>
  <si>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</si>
  <si>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</si>
  <si>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</si>
  <si>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</si>
  <si>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</si>
  <si>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</si>
  <si>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</si>
  <si>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</si>
  <si>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</si>
  <si>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</si>
  <si>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</si>
  <si>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</si>
  <si>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</si>
  <si>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</si>
  <si>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</si>
  <si>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</si>
  <si>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</si>
  <si>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</si>
  <si>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</si>
  <si>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</si>
  <si>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</si>
  <si>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</si>
  <si>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</si>
  <si>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</si>
  <si>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</si>
  <si>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</si>
  <si>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</si>
  <si>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</si>
  <si>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</si>
  <si>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</si>
  <si>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</si>
  <si>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</si>
  <si>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</si>
  <si>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</si>
  <si>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</si>
  <si>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</si>
  <si>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</si>
  <si>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</si>
  <si>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</si>
  <si>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</si>
  <si>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</si>
  <si>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</si>
  <si>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</si>
  <si>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</si>
  <si>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</si>
  <si>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</si>
  <si>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</si>
  <si>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</si>
  <si>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</si>
  <si>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</si>
  <si>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</si>
  <si>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</si>
  <si>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</si>
  <si>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</si>
  <si>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</si>
  <si>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</si>
  <si>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</si>
  <si>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</si>
  <si>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</si>
  <si>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</si>
  <si>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</si>
  <si>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</si>
  <si>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</si>
  <si>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</si>
  <si>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</si>
  <si>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</si>
  <si>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</si>
  <si>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</si>
  <si>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</si>
  <si>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</si>
  <si>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</si>
  <si>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</si>
  <si>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</si>
  <si>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</si>
  <si>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</si>
  <si>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</si>
  <si>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</si>
  <si>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</si>
  <si>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</si>
  <si>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</si>
  <si>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</si>
  <si>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</si>
  <si>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</si>
  <si>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</si>
  <si>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</si>
  <si>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</si>
  <si>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</si>
  <si>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</si>
  <si>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</si>
  <si>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</si>
  <si>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</si>
  <si>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</si>
  <si>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</si>
  <si>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</si>
  <si>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</si>
  <si>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</si>
  <si>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</si>
  <si>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</si>
  <si>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</si>
  <si>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</si>
  <si>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</si>
  <si>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</si>
  <si>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</si>
  <si>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</si>
  <si>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</si>
  <si>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</si>
  <si>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</si>
  <si>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</si>
  <si>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</si>
  <si>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</si>
  <si>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</si>
  <si>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</si>
  <si>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</si>
  <si>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</si>
  <si>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</si>
  <si>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</si>
  <si>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</si>
  <si>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</si>
  <si>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</si>
  <si>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</si>
  <si>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</si>
  <si>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</si>
  <si>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</si>
  <si>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</si>
  <si>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</si>
  <si>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</si>
  <si>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</si>
  <si>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</si>
  <si>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</si>
  <si>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</si>
  <si>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</si>
  <si>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</si>
  <si>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</si>
  <si>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</si>
  <si>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</si>
  <si>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</si>
  <si>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</si>
  <si>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</si>
  <si>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</si>
  <si>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</si>
  <si>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</si>
  <si>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</si>
  <si>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</si>
  <si>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</si>
  <si>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</si>
  <si>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</si>
  <si>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</si>
  <si>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</si>
  <si>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</si>
  <si>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</si>
  <si>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</si>
  <si>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</si>
  <si>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</si>
  <si>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</si>
  <si>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</si>
  <si>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</si>
  <si>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</si>
  <si>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</si>
  <si>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</si>
  <si>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</si>
  <si>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</si>
  <si>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</si>
  <si>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</si>
  <si>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</si>
  <si>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</si>
  <si>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</si>
  <si>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</si>
  <si>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</si>
  <si>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</si>
  <si>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</si>
  <si>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</si>
  <si>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</si>
  <si>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</si>
  <si>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</si>
  <si>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</si>
  <si>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</si>
  <si>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</si>
  <si>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</si>
  <si>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</si>
  <si>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</si>
  <si>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</si>
  <si>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</si>
  <si>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</si>
  <si>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</si>
  <si>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</si>
  <si>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</si>
  <si>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</si>
  <si>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</si>
  <si>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</si>
  <si>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</si>
  <si>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</si>
  <si>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</si>
  <si>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</si>
  <si>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</si>
  <si>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</si>
  <si>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</si>
  <si>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</si>
  <si>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</si>
  <si>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</si>
  <si>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</si>
  <si>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</si>
  <si>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</si>
  <si>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</si>
  <si>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</si>
  <si>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</si>
  <si>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</si>
  <si>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</si>
  <si>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</si>
  <si>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</si>
  <si>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</si>
  <si>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</si>
  <si>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</si>
  <si>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</si>
  <si>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</si>
  <si>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</si>
  <si>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</si>
  <si>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</si>
  <si>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</si>
  <si>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</si>
  <si>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</si>
  <si>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</si>
  <si>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</si>
  <si>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</si>
  <si>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</si>
  <si>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</si>
  <si>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</si>
  <si>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</si>
  <si>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</si>
  <si>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</si>
  <si>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</si>
  <si>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</si>
  <si>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</si>
  <si>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</si>
  <si>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</si>
  <si>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</si>
  <si>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</si>
  <si>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</si>
  <si>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</si>
  <si>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</si>
  <si>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</si>
  <si>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</si>
  <si>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</si>
  <si>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</si>
  <si>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</si>
  <si>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</si>
  <si>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</si>
  <si>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</si>
  <si>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</si>
  <si>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</si>
  <si>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</si>
  <si>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</si>
  <si>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</si>
  <si>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</si>
  <si>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</si>
  <si>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</si>
  <si>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</si>
  <si>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</si>
  <si>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</si>
  <si>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</si>
  <si>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</si>
  <si>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</si>
  <si>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</si>
  <si>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</si>
  <si>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</si>
  <si>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</si>
  <si>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</si>
  <si>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</si>
  <si>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</si>
  <si>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</si>
  <si>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</si>
  <si>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</si>
  <si>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</si>
  <si>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</si>
  <si>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</si>
  <si>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</si>
  <si>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</si>
  <si>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</si>
  <si>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</si>
  <si>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</si>
  <si>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</si>
  <si>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</si>
  <si>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</si>
  <si>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</si>
  <si>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</si>
  <si>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</si>
  <si>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</si>
  <si>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</si>
  <si>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</si>
  <si>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</si>
  <si>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</si>
  <si>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</si>
  <si>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</si>
  <si>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</si>
  <si>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</si>
  <si>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</si>
  <si>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</si>
  <si>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</si>
  <si>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</si>
  <si>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</si>
  <si>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</si>
  <si>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</si>
  <si>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</si>
  <si>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</si>
  <si>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</si>
  <si>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</si>
  <si>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</si>
  <si>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</si>
  <si>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</si>
  <si>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</si>
  <si>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</si>
  <si>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</si>
  <si>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</si>
  <si>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</si>
  <si>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</si>
  <si>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</si>
  <si>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</si>
  <si>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</si>
  <si>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</si>
  <si>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</si>
  <si>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</si>
  <si>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</si>
  <si>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</si>
  <si>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</si>
  <si>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</si>
  <si>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</si>
  <si>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</si>
  <si>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</si>
  <si>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</si>
  <si>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</si>
  <si>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</si>
  <si>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</si>
  <si>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</si>
  <si>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</si>
  <si>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</si>
  <si>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</si>
  <si>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</si>
  <si>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</si>
  <si>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</si>
  <si>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</si>
  <si>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</si>
  <si>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</si>
  <si>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</si>
  <si>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</si>
  <si>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</si>
  <si>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</si>
  <si>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</si>
  <si>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</si>
  <si>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</si>
  <si>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</si>
  <si>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</si>
  <si>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</si>
  <si>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</si>
  <si>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</si>
  <si>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</si>
  <si>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</si>
  <si>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</si>
  <si>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</si>
  <si>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</si>
  <si>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</si>
  <si>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</si>
  <si>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</si>
  <si>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</si>
  <si>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</si>
  <si>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</si>
  <si>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</si>
  <si>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</si>
  <si>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</si>
  <si>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</si>
  <si>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</si>
  <si>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</si>
  <si>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</si>
  <si>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</si>
  <si>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</si>
  <si>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</si>
  <si>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</si>
  <si>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</si>
  <si>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</si>
  <si>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</si>
  <si>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</si>
  <si>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</si>
  <si>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</si>
  <si>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</si>
  <si>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</si>
  <si>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</si>
  <si>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</si>
  <si>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</si>
  <si>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</si>
  <si>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</si>
  <si>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</si>
  <si>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</si>
  <si>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</si>
  <si>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</si>
  <si>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</si>
  <si>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</si>
  <si>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</si>
  <si>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</si>
  <si>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</si>
  <si>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</si>
  <si>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</si>
  <si>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</si>
  <si>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</si>
  <si>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</si>
  <si>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</si>
  <si>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</si>
  <si>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</si>
  <si>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</si>
  <si>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</si>
  <si>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</si>
  <si>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</si>
  <si>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</si>
  <si>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</si>
  <si>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</si>
  <si>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</si>
  <si>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</si>
  <si>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</si>
  <si>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</si>
  <si>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</si>
  <si>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</si>
  <si>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</si>
  <si>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</si>
  <si>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</si>
  <si>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</si>
  <si>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</si>
  <si>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</si>
  <si>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</si>
  <si>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</si>
  <si>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</si>
  <si>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</si>
  <si>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</si>
  <si>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</si>
  <si>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</si>
  <si>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</si>
  <si>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</si>
  <si>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</si>
  <si>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</si>
  <si>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</si>
  <si>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</si>
  <si>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</si>
  <si>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</si>
  <si>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</si>
  <si>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</si>
  <si>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</si>
  <si>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</si>
  <si>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</si>
  <si>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</si>
  <si>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</si>
  <si>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</si>
  <si>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</si>
  <si>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</si>
  <si>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</si>
  <si>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</si>
  <si>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</si>
  <si>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</si>
  <si>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</si>
  <si>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</si>
  <si>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</si>
  <si>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</si>
  <si>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</si>
  <si>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</si>
  <si>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</si>
  <si>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</si>
  <si>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</si>
  <si>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</si>
  <si>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</si>
  <si>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</si>
  <si>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</si>
  <si>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</si>
  <si>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</si>
  <si>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</si>
  <si>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</si>
  <si>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</si>
  <si>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</si>
  <si>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</si>
  <si>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</si>
  <si>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</si>
  <si>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</si>
  <si>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</si>
  <si>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</si>
  <si>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</si>
  <si>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</si>
  <si>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</si>
  <si>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</si>
  <si>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</si>
  <si>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</si>
  <si>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</si>
  <si>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</si>
  <si>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</si>
  <si>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</si>
  <si>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</si>
  <si>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</si>
  <si>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</si>
  <si>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</si>
  <si>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</si>
  <si>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</si>
  <si>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</si>
  <si>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</si>
  <si>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</si>
  <si>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</si>
  <si>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</si>
  <si>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</si>
  <si>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</si>
  <si>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</si>
  <si>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</si>
  <si>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</si>
  <si>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</si>
  <si>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</si>
  <si>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</si>
  <si>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</si>
  <si>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</si>
  <si>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</si>
  <si>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</si>
  <si>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</si>
  <si>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</si>
  <si>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</si>
  <si>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</si>
  <si>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</si>
  <si>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</si>
  <si>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</si>
  <si>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</si>
  <si>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</si>
  <si>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</si>
  <si>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</si>
  <si>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</si>
  <si>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</si>
  <si>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</si>
  <si>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</si>
  <si>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</si>
  <si>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</si>
  <si>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</si>
  <si>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</si>
  <si>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</si>
  <si>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</si>
  <si>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</si>
  <si>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</si>
  <si>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</si>
  <si>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</si>
  <si>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</si>
  <si>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</si>
  <si>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</si>
  <si>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</si>
  <si>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</si>
  <si>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</si>
  <si>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</si>
  <si>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</si>
  <si>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</si>
  <si>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</si>
  <si>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</si>
  <si>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</si>
  <si>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</si>
  <si>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</si>
  <si>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</si>
  <si>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</si>
  <si>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</si>
  <si>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</si>
  <si>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</si>
  <si>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</si>
  <si>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</si>
  <si>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</si>
  <si>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</si>
  <si>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</si>
  <si>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</si>
  <si>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</si>
  <si>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</si>
  <si>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</si>
  <si>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</si>
  <si>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</si>
  <si>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</si>
  <si>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</si>
  <si>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</si>
  <si>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</si>
  <si>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</si>
  <si>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</si>
  <si>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</si>
  <si>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</si>
  <si>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</si>
  <si>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</si>
  <si>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</si>
  <si>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</si>
  <si>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</si>
  <si>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</si>
  <si>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</si>
  <si>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</si>
  <si>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</si>
  <si>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</si>
  <si>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</si>
  <si>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</si>
  <si>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</si>
  <si>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</si>
  <si>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</si>
  <si>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</si>
  <si>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</si>
  <si>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</si>
  <si>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</si>
  <si>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</si>
  <si>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</si>
  <si>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</si>
  <si>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</si>
  <si>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</si>
  <si>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</si>
  <si>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</si>
  <si>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</si>
  <si>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</si>
  <si>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</si>
  <si>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</si>
  <si>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</si>
  <si>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</si>
  <si>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</si>
  <si>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</si>
  <si>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</si>
  <si>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</si>
  <si>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</si>
  <si>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</si>
  <si>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</si>
  <si>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</si>
  <si>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</si>
  <si>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</si>
  <si>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</si>
  <si>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</si>
  <si>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</si>
  <si>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</si>
  <si>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</si>
  <si>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</si>
  <si>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</si>
  <si>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</si>
  <si>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</si>
  <si>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</si>
  <si>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</si>
  <si>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</si>
  <si>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</si>
  <si>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</si>
  <si>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</si>
  <si>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</si>
  <si>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</si>
  <si>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</si>
  <si>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</si>
  <si>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</si>
  <si>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</si>
  <si>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</si>
  <si>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</si>
  <si>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</si>
  <si>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</si>
  <si>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</si>
  <si>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</si>
  <si>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</si>
  <si>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</si>
  <si>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</si>
  <si>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</si>
  <si>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</si>
  <si>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</si>
  <si>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</si>
  <si>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</si>
  <si>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</si>
  <si>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</si>
  <si>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</si>
  <si>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</si>
  <si>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</si>
  <si>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</si>
  <si>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</si>
  <si>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</si>
  <si>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</si>
  <si>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</si>
  <si>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</si>
  <si>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</si>
  <si>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</si>
  <si>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</si>
  <si>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</si>
  <si>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</si>
  <si>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</si>
  <si>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</si>
  <si>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</si>
  <si>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</si>
  <si>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</si>
  <si>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</si>
  <si>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</si>
  <si>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</si>
  <si>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</si>
  <si>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</si>
  <si>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</si>
  <si>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</si>
  <si>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</si>
  <si>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</si>
  <si>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</si>
  <si>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</si>
  <si>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</si>
  <si>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</si>
  <si>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</si>
  <si>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</si>
  <si>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</si>
  <si>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</si>
  <si>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</si>
  <si>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</si>
  <si>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</si>
  <si>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</si>
  <si>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</si>
  <si>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</si>
  <si>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</si>
  <si>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</si>
  <si>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</si>
  <si>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</si>
  <si>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</si>
  <si>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</si>
  <si>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</si>
  <si>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</si>
  <si>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</si>
  <si>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</si>
  <si>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</si>
  <si>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</si>
  <si>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</si>
  <si>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</si>
  <si>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</si>
  <si>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</si>
  <si>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</si>
  <si>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</si>
  <si>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</si>
  <si>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</si>
  <si>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</si>
  <si>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</si>
  <si>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</si>
  <si>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</si>
  <si>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</si>
  <si>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</si>
  <si>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</si>
  <si>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</si>
  <si>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</si>
  <si>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</si>
  <si>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</si>
  <si>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</si>
  <si>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</si>
  <si>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</si>
  <si>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</si>
  <si>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</si>
  <si>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</si>
  <si>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</si>
  <si>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</si>
  <si>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</si>
  <si>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</si>
  <si>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</si>
  <si>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</si>
  <si>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</si>
  <si>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</si>
  <si>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</si>
  <si>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</si>
  <si>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</si>
  <si>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</si>
  <si>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</si>
  <si>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</si>
  <si>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</si>
  <si>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</si>
  <si>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</si>
  <si>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</si>
  <si>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</si>
  <si>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</si>
  <si>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</si>
  <si>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</si>
  <si>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</si>
  <si>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</si>
  <si>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</si>
  <si>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</si>
  <si>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</si>
  <si>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</si>
  <si>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</si>
  <si>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</si>
  <si>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</si>
  <si>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</si>
  <si>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</si>
  <si>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</si>
  <si>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</si>
  <si>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</si>
  <si>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</si>
  <si>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</si>
  <si>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</si>
  <si>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</si>
  <si>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</si>
  <si>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</si>
  <si>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</si>
  <si>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</si>
  <si>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</si>
  <si>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</si>
  <si>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</si>
  <si>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</si>
  <si>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</si>
  <si>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</si>
  <si>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</si>
  <si>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</si>
  <si>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</si>
  <si>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</si>
  <si>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</si>
  <si>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</si>
  <si>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</si>
  <si>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</si>
  <si>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</si>
  <si>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</si>
  <si>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</si>
  <si>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</si>
  <si>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</si>
  <si>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</si>
  <si>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</si>
  <si>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</si>
  <si>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</si>
  <si>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</si>
  <si>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</si>
  <si>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</si>
  <si>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</si>
  <si>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</si>
  <si>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</si>
  <si>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</si>
  <si>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</si>
  <si>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</si>
  <si>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</si>
  <si>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</si>
  <si>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</si>
  <si>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</si>
  <si>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</si>
  <si>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</si>
  <si>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</si>
  <si>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</si>
  <si>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</si>
  <si>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</si>
  <si>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</si>
  <si>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</si>
  <si>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</si>
  <si>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</si>
  <si>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</si>
  <si>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</si>
  <si>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</si>
  <si>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</si>
  <si>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</si>
  <si>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</si>
  <si>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</si>
  <si>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</si>
  <si>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</si>
  <si>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</si>
  <si>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</si>
  <si>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</si>
  <si>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</si>
  <si>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</si>
  <si>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</si>
  <si>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</si>
  <si>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</si>
  <si>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</si>
  <si>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</si>
  <si>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</si>
  <si>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</si>
  <si>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</si>
  <si>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</si>
  <si>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</si>
  <si>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</si>
  <si>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</si>
  <si>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</si>
  <si>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</si>
  <si>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</si>
  <si>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</si>
  <si>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</si>
  <si>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</si>
  <si>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</si>
  <si>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</si>
  <si>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</si>
  <si>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</si>
  <si>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</si>
  <si>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</si>
  <si>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</si>
  <si>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</si>
  <si>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</si>
  <si>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</si>
  <si>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</si>
  <si>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</si>
  <si>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</si>
  <si>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</si>
  <si>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</si>
  <si>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</si>
  <si>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</si>
  <si>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</si>
  <si>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</si>
  <si>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</si>
  <si>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</si>
  <si>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</si>
  <si>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</si>
  <si>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</si>
  <si>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</si>
  <si>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</si>
  <si>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</si>
  <si>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</si>
  <si>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</si>
  <si>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</si>
  <si>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</si>
  <si>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</si>
  <si>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</si>
  <si>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</si>
  <si>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</si>
  <si>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</si>
  <si>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</si>
  <si>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</si>
  <si>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</si>
  <si>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</si>
  <si>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</si>
  <si>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</si>
  <si>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</si>
  <si>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</si>
  <si>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</si>
  <si>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</si>
  <si>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</si>
  <si>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</si>
  <si>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</si>
  <si>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</si>
  <si>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</si>
  <si>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</si>
  <si>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</si>
  <si>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</si>
  <si>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</si>
  <si>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</si>
  <si>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</si>
  <si>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</si>
  <si>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</si>
  <si>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</si>
  <si>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</si>
  <si>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</si>
  <si>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</si>
  <si>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</si>
  <si>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</si>
  <si>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</si>
  <si>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</si>
  <si>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</si>
  <si>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</si>
  <si>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</si>
  <si>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</si>
  <si>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</si>
  <si>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</si>
  <si>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</si>
  <si>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</si>
  <si>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</si>
  <si>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</si>
  <si>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</si>
  <si>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</si>
  <si>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</si>
  <si>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</si>
  <si>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</si>
  <si>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</si>
  <si>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</si>
  <si>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</si>
  <si>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</si>
  <si>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</si>
  <si>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</si>
  <si>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</si>
  <si>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</si>
  <si>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</si>
  <si>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</si>
  <si>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</si>
  <si>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</si>
  <si>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</si>
  <si>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</si>
  <si>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</si>
  <si>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</si>
  <si>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</si>
  <si>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</si>
  <si>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</si>
  <si>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</si>
  <si>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</si>
  <si>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</si>
  <si>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</si>
  <si>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</si>
  <si>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</si>
  <si>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</si>
  <si>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</si>
  <si>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</si>
  <si>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</si>
  <si>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</si>
  <si>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</si>
  <si>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</si>
  <si>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</si>
  <si>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</si>
  <si>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</si>
  <si>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</si>
  <si>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</si>
  <si>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</si>
  <si>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</si>
  <si>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</si>
  <si>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</si>
  <si>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</si>
  <si>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</si>
  <si>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</si>
  <si>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</si>
  <si>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</si>
  <si>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</si>
  <si>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</si>
  <si>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</si>
  <si>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</si>
  <si>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</si>
  <si>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</si>
  <si>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</si>
  <si>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</si>
  <si>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</si>
  <si>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</si>
  <si>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</si>
  <si>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</si>
  <si>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</si>
  <si>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</si>
  <si>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</si>
  <si>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</si>
  <si>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</si>
  <si>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</si>
  <si>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</si>
  <si>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</si>
  <si>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</si>
  <si>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</si>
  <si>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</si>
  <si>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</si>
  <si>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</si>
  <si>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</si>
  <si>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</si>
  <si>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</si>
  <si>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</si>
  <si>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</si>
  <si>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</si>
  <si>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</si>
  <si>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</si>
  <si>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</si>
  <si>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</si>
  <si>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</si>
  <si>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</si>
  <si>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</si>
  <si>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</si>
  <si>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</si>
  <si>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</si>
  <si>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</si>
  <si>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</si>
  <si>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</si>
  <si>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</si>
  <si>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</si>
  <si>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</si>
  <si>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</si>
  <si>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</si>
  <si>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</si>
  <si>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</si>
  <si>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</si>
  <si>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</si>
  <si>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</si>
  <si>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</si>
  <si>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</si>
  <si>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</si>
  <si>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</si>
  <si>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</si>
  <si>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</si>
  <si>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</si>
  <si>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</si>
  <si>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</si>
  <si>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</si>
  <si>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</si>
  <si>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</si>
  <si>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</si>
  <si>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</si>
  <si>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</si>
  <si>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</si>
  <si>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</si>
  <si>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</si>
  <si>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</si>
  <si>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</si>
  <si>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</si>
  <si>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</si>
  <si>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</si>
  <si>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</si>
  <si>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</si>
  <si>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</si>
  <si>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</si>
  <si>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</si>
  <si>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</si>
  <si>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</si>
  <si>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</si>
  <si>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</si>
  <si>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</si>
  <si>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</si>
  <si>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</si>
  <si>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</si>
  <si>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</si>
  <si>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</si>
  <si>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</si>
  <si>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</si>
  <si>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</si>
  <si>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</si>
  <si>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</si>
  <si>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</si>
  <si>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</si>
  <si>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</si>
  <si>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</si>
  <si>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</si>
  <si>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</si>
  <si>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</si>
  <si>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</si>
  <si>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</si>
  <si>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</si>
  <si>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</si>
  <si>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</si>
  <si>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</si>
  <si>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</si>
  <si>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</si>
  <si>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</si>
  <si>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</si>
  <si>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</si>
  <si>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</si>
  <si>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</si>
  <si>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</si>
  <si>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</si>
  <si>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</si>
  <si>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</si>
  <si>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</si>
  <si>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</si>
  <si>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</si>
  <si>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</si>
  <si>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</si>
  <si>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</si>
  <si>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</si>
  <si>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</si>
  <si>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</si>
  <si>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</si>
  <si>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</si>
  <si>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</si>
  <si>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</si>
  <si>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</si>
  <si>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</si>
  <si>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</si>
  <si>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</si>
  <si>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</si>
  <si>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</si>
  <si>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</si>
  <si>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</si>
  <si>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</si>
  <si>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</si>
  <si>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</si>
  <si>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</si>
  <si>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</si>
  <si>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</si>
  <si>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</si>
  <si>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</si>
  <si>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</si>
  <si>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</si>
  <si>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</si>
  <si>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</si>
  <si>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</si>
  <si>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</si>
  <si>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</si>
  <si>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</si>
  <si>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</si>
  <si>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</si>
  <si>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</si>
  <si>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</si>
  <si>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</si>
  <si>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</si>
  <si>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</si>
  <si>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</si>
  <si>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</si>
  <si>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</si>
  <si>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</si>
  <si>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</si>
  <si>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</si>
  <si>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</si>
  <si>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</si>
  <si>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</si>
  <si>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</si>
  <si>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</si>
  <si>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</si>
  <si>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</si>
  <si>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</si>
  <si>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</si>
  <si>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</si>
  <si>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</si>
  <si>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</si>
  <si>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</si>
  <si>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</si>
  <si>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</si>
  <si>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</si>
  <si>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</si>
  <si>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</si>
  <si>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</si>
  <si>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</si>
  <si>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</si>
  <si>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</si>
  <si>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</si>
  <si>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</si>
  <si>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</si>
  <si>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</si>
  <si>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</si>
  <si>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</si>
  <si>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</si>
  <si>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</si>
  <si>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</si>
  <si>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</si>
  <si>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</si>
  <si>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</si>
  <si>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</si>
  <si>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</si>
  <si>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</si>
  <si>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</si>
  <si>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</si>
  <si>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</si>
  <si>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</si>
  <si>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</si>
  <si>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</si>
  <si>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</si>
  <si>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</si>
  <si>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</si>
  <si>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</si>
  <si>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</si>
  <si>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</si>
  <si>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</si>
  <si>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</si>
  <si>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</si>
  <si>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</si>
  <si>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</si>
  <si>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</si>
  <si>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</si>
  <si>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</si>
  <si>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</si>
  <si>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</si>
  <si>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</si>
  <si>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</si>
  <si>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</si>
  <si>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</si>
  <si>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</si>
  <si>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</si>
  <si>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</si>
  <si>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</si>
  <si>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</si>
  <si>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</si>
  <si>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</si>
  <si>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</si>
  <si>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</si>
  <si>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</si>
  <si>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</si>
  <si>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</si>
  <si>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</si>
  <si>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</si>
  <si>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</si>
  <si>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</si>
  <si>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</si>
  <si>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</si>
  <si>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</si>
  <si>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</si>
  <si>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</si>
  <si>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</si>
  <si>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</si>
  <si>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</si>
  <si>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</si>
  <si>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</si>
  <si>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</si>
  <si>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</si>
  <si>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</si>
  <si>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</si>
  <si>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</si>
  <si>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</si>
  <si>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</si>
  <si>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</si>
  <si>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</si>
  <si>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</si>
  <si>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</si>
  <si>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</si>
  <si>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</si>
  <si>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</si>
  <si>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</si>
  <si>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</si>
  <si>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</si>
  <si>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</si>
  <si>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</si>
  <si>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</si>
  <si>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</si>
  <si>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</si>
  <si>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</si>
  <si>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</si>
  <si>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</si>
  <si>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</si>
  <si>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</si>
  <si>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</si>
  <si>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</si>
  <si>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</si>
  <si>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</si>
  <si>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</si>
  <si>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</si>
  <si>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</si>
  <si>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</si>
  <si>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</si>
  <si>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</si>
  <si>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</si>
  <si>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</si>
  <si>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</si>
  <si>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</si>
  <si>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</si>
  <si>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</si>
  <si>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</si>
  <si>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</si>
  <si>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</si>
  <si>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</si>
  <si>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</si>
  <si>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</si>
  <si>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</si>
  <si>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</si>
  <si>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</si>
  <si>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</si>
  <si>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</si>
  <si>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</si>
  <si>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</si>
  <si>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</si>
  <si>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</si>
  <si>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</si>
  <si>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</si>
  <si>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</si>
  <si>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</si>
  <si>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</si>
  <si>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</si>
  <si>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</si>
  <si>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</si>
  <si>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</si>
  <si>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</si>
  <si>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</si>
  <si>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</si>
  <si>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</si>
  <si>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</si>
  <si>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</si>
  <si>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</si>
  <si>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</si>
  <si>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</si>
  <si>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</si>
  <si>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</si>
  <si>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</si>
  <si>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</si>
  <si>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</si>
  <si>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</si>
  <si>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</si>
  <si>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</si>
  <si>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</si>
  <si>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</si>
  <si>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</si>
  <si>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</si>
  <si>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</si>
  <si>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</si>
  <si>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</si>
  <si>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</si>
  <si>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</si>
  <si>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</si>
  <si>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</si>
  <si>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</si>
  <si>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</si>
  <si>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</si>
  <si>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</si>
  <si>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</si>
  <si>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</si>
  <si>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</si>
  <si>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</si>
  <si>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</si>
  <si>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</si>
  <si>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</si>
  <si>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</si>
  <si>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</si>
  <si>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</si>
  <si>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</si>
  <si>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</si>
  <si>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</si>
  <si>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</si>
  <si>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</si>
  <si>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</si>
  <si>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</si>
  <si>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</si>
  <si>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</si>
  <si>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</si>
  <si>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</si>
  <si>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</si>
  <si>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</si>
  <si>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</si>
  <si>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</si>
  <si>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</si>
  <si>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</si>
  <si>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</si>
  <si>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</si>
  <si>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</si>
  <si>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</si>
  <si>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</si>
  <si>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</si>
  <si>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</si>
  <si>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</si>
  <si>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</si>
  <si>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</si>
  <si>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</si>
  <si>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</si>
  <si>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</si>
  <si>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</si>
  <si>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</si>
  <si>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</si>
  <si>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</si>
  <si>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</si>
  <si>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</si>
  <si>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</si>
  <si>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</si>
  <si>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</si>
  <si>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</si>
  <si>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</si>
  <si>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</si>
  <si>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</si>
  <si>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</si>
  <si>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</si>
  <si>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</si>
  <si>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</si>
  <si>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</si>
  <si>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</si>
  <si>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</si>
  <si>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</si>
  <si>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</si>
  <si>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</si>
  <si>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</si>
  <si>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</si>
  <si>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</si>
  <si>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</si>
  <si>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</si>
  <si>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</si>
  <si>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</si>
  <si>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</si>
  <si>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</si>
  <si>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</si>
  <si>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</si>
  <si>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</si>
  <si>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</si>
  <si>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</si>
  <si>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</si>
  <si>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</si>
  <si>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</si>
  <si>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</si>
  <si>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</si>
  <si>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</si>
  <si>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</si>
  <si>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</si>
  <si>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</si>
  <si>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</si>
  <si>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</si>
  <si>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</si>
  <si>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</si>
  <si>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</si>
  <si>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</si>
  <si>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</si>
  <si>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</si>
  <si>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</si>
  <si>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</si>
  <si>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</si>
  <si>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</si>
  <si>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</si>
  <si>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</si>
  <si>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</si>
  <si>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</si>
  <si>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</si>
  <si>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</si>
  <si>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</si>
  <si>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</si>
  <si>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</si>
  <si>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</si>
  <si>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</si>
  <si>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</si>
  <si>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</si>
  <si>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</si>
  <si>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</si>
  <si>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</si>
  <si>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</si>
  <si>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</si>
  <si>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</si>
  <si>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</si>
  <si>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</si>
  <si>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</si>
  <si>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</si>
  <si>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</si>
  <si>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</si>
  <si>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</si>
  <si>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</si>
  <si>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</si>
  <si>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</si>
  <si>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</si>
  <si>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</si>
  <si>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</si>
  <si>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</si>
  <si>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</si>
  <si>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</si>
  <si>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</si>
  <si>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</si>
  <si>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</si>
  <si>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</si>
  <si>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</si>
  <si>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</si>
  <si>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</si>
  <si>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</si>
  <si>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</si>
  <si>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</si>
  <si>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</si>
  <si>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</si>
  <si>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</si>
  <si>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</si>
  <si>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</si>
  <si>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</si>
  <si>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</si>
  <si>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</si>
  <si>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</si>
  <si>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</si>
  <si>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</si>
  <si>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</si>
  <si>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</si>
  <si>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</si>
  <si>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</si>
  <si>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</si>
  <si>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</si>
  <si>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</si>
  <si>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</si>
  <si>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</si>
  <si>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</si>
  <si>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</si>
  <si>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</si>
  <si>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</si>
  <si>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</si>
  <si>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</si>
  <si>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</si>
  <si>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</si>
  <si>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</si>
  <si>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</si>
  <si>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</si>
  <si>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</si>
  <si>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</si>
  <si>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</si>
  <si>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</si>
  <si>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</si>
  <si>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</si>
  <si>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</si>
  <si>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</si>
  <si>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</si>
  <si>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</si>
  <si>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</si>
  <si>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</si>
  <si>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</si>
  <si>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</si>
  <si>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</si>
  <si>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</si>
  <si>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</si>
  <si>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</si>
  <si>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</si>
  <si>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</si>
  <si>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</si>
  <si>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</si>
  <si>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</si>
  <si>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</si>
  <si>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</si>
  <si>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</si>
  <si>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</si>
  <si>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</si>
  <si>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</si>
  <si>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</si>
  <si>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</si>
  <si>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</si>
  <si>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</si>
  <si>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</si>
  <si>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</si>
  <si>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</si>
  <si>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</si>
  <si>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</si>
  <si>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</si>
  <si>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</si>
  <si>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</si>
  <si>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</si>
  <si>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</si>
  <si>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</si>
  <si>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</si>
  <si>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</si>
  <si>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</si>
  <si>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</si>
  <si>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</si>
  <si>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</si>
  <si>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</si>
  <si>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</si>
  <si>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</si>
  <si>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</si>
  <si>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</si>
  <si>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</si>
  <si>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</si>
  <si>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</si>
  <si>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</si>
  <si>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</si>
  <si>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</si>
  <si>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</si>
  <si>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</si>
  <si>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</si>
  <si>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</si>
  <si>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</si>
  <si>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</si>
  <si>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</si>
  <si>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</si>
  <si>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</si>
  <si>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</si>
  <si>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</si>
  <si>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</si>
  <si>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</si>
  <si>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</si>
  <si>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</si>
  <si>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</si>
  <si>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</si>
  <si>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</si>
  <si>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</si>
  <si>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</si>
  <si>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</si>
  <si>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</si>
  <si>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</si>
  <si>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</si>
  <si>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</si>
  <si>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</si>
  <si>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</si>
  <si>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</si>
  <si>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</si>
  <si>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</si>
  <si>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</si>
  <si>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</si>
  <si>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</si>
  <si>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</si>
  <si>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</si>
  <si>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</si>
  <si>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</si>
  <si>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</si>
  <si>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</si>
  <si>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</si>
  <si>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</si>
  <si>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</si>
  <si>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</si>
  <si>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</si>
  <si>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</si>
  <si>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</si>
  <si>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</si>
  <si>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</si>
  <si>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</si>
  <si>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</si>
  <si>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</si>
  <si>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</si>
  <si>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</si>
  <si>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</si>
  <si>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</si>
  <si>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</si>
  <si>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</si>
  <si>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</si>
  <si>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</si>
  <si>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</si>
  <si>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</si>
  <si>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</si>
  <si>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</si>
  <si>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</si>
  <si>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</si>
  <si>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</si>
  <si>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</si>
  <si>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</si>
  <si>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</si>
  <si>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</si>
  <si>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</si>
  <si>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</si>
  <si>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</si>
  <si>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</si>
  <si>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</si>
  <si>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</si>
  <si>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</si>
  <si>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</si>
  <si>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</si>
  <si>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</si>
  <si>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</si>
  <si>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</si>
  <si>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</si>
  <si>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</si>
  <si>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</si>
  <si>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</si>
  <si>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</si>
  <si>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</si>
  <si>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</si>
  <si>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</si>
  <si>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</si>
  <si>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</si>
  <si>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</si>
  <si>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</si>
  <si>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</si>
  <si>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</si>
  <si>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</si>
  <si>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</si>
  <si>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</si>
  <si>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</si>
  <si>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</si>
  <si>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</si>
  <si>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</si>
  <si>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</si>
  <si>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</si>
  <si>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</si>
  <si>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</si>
  <si>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</si>
  <si>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</si>
  <si>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</si>
  <si>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</si>
  <si>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</si>
  <si>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</si>
  <si>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</si>
  <si>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</si>
  <si>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</si>
  <si>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</si>
  <si>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</si>
  <si>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</si>
  <si>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</si>
  <si>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</si>
  <si>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</si>
  <si>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</si>
  <si>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</si>
  <si>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</si>
  <si>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</si>
  <si>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</si>
  <si>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</si>
  <si>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</si>
  <si>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</si>
  <si>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</si>
  <si>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</si>
  <si>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</si>
  <si>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</si>
  <si>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</si>
  <si>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</si>
  <si>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</si>
  <si>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</si>
  <si>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</si>
  <si>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</si>
  <si>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</si>
  <si>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</si>
  <si>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</si>
  <si>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</si>
  <si>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</si>
  <si>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</si>
  <si>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</si>
  <si>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</si>
  <si>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</si>
  <si>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</si>
  <si>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</si>
  <si>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</si>
  <si>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</si>
  <si>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</si>
  <si>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</si>
  <si>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</si>
  <si>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</si>
  <si>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</si>
  <si>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</si>
  <si>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</si>
  <si>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</si>
  <si>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</si>
  <si>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</si>
  <si>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</si>
  <si>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</si>
  <si>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</si>
  <si>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</si>
  <si>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</si>
  <si>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</si>
  <si>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</si>
  <si>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</si>
  <si>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</si>
  <si>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</si>
  <si>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</si>
  <si>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</si>
  <si>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</si>
  <si>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</si>
  <si>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</si>
  <si>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</si>
  <si>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</si>
  <si>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</si>
  <si>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</si>
  <si>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</si>
  <si>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</si>
  <si>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</si>
  <si>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</si>
  <si>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</si>
  <si>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</si>
  <si>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</si>
  <si>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</si>
  <si>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</si>
  <si>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</si>
  <si>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</si>
  <si>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</si>
  <si>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</si>
  <si>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</si>
  <si>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</si>
  <si>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</si>
  <si>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</si>
  <si>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</si>
  <si>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</si>
  <si>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</si>
  <si>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</si>
  <si>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</si>
  <si>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</si>
  <si>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</si>
  <si>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</si>
  <si>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</si>
  <si>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</si>
  <si>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</si>
  <si>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</si>
  <si>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</si>
  <si>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</si>
  <si>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</si>
  <si>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</si>
  <si>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</si>
  <si>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</si>
  <si>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</si>
  <si>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</si>
  <si>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</si>
  <si>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</si>
  <si>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</si>
  <si>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</si>
  <si>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</si>
  <si>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</si>
  <si>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</si>
  <si>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</si>
  <si>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</si>
  <si>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</si>
  <si>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</si>
  <si>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</si>
  <si>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</si>
  <si>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</si>
  <si>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</si>
  <si>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</si>
  <si>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</si>
  <si>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</si>
  <si>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</si>
  <si>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</si>
  <si>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</si>
  <si>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</si>
  <si>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</si>
  <si>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</si>
  <si>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</si>
  <si>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</si>
  <si>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</si>
  <si>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</si>
  <si>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</si>
  <si>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</si>
  <si>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</si>
  <si>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</si>
  <si>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</si>
  <si>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</si>
  <si>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</si>
  <si>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</si>
  <si>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</si>
  <si>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</si>
  <si>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</si>
  <si>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</si>
  <si>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</si>
  <si>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</si>
  <si>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</si>
  <si>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</si>
  <si>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</si>
  <si>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</si>
  <si>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</si>
  <si>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</si>
  <si>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</si>
  <si>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</si>
  <si>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</si>
  <si>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</si>
  <si>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</si>
  <si>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</si>
  <si>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</si>
  <si>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</si>
  <si>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</si>
  <si>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</si>
  <si>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</si>
  <si>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</si>
  <si>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</si>
  <si>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</si>
  <si>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</si>
  <si>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</si>
  <si>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</si>
  <si>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</si>
  <si>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</si>
  <si>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</si>
  <si>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</si>
  <si>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</si>
  <si>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</si>
  <si>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</si>
  <si>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</si>
  <si>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</si>
  <si>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</si>
  <si>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</si>
  <si>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</si>
  <si>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</si>
  <si>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</si>
  <si>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</si>
  <si>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</si>
  <si>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</si>
  <si>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</si>
  <si>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</si>
  <si>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</si>
  <si>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</si>
  <si>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</si>
  <si>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</si>
  <si>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</si>
  <si>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</si>
  <si>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</si>
  <si>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</si>
  <si>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</si>
  <si>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</si>
  <si>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</si>
  <si>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</si>
  <si>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</si>
  <si>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</si>
  <si>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</si>
  <si>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</si>
  <si>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</si>
  <si>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</si>
  <si>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</si>
  <si>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</si>
  <si>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</si>
  <si>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</si>
  <si>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</si>
  <si>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</si>
  <si>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</si>
  <si>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</si>
  <si>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</si>
  <si>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</si>
  <si>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</si>
  <si>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</si>
  <si>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</si>
  <si>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</si>
  <si>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</si>
  <si>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</si>
  <si>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</si>
  <si>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</si>
  <si>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</si>
  <si>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</si>
  <si>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</si>
  <si>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</si>
  <si>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</si>
  <si>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</si>
  <si>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</si>
  <si>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</si>
  <si>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</si>
  <si>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</si>
  <si>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</si>
  <si>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</si>
  <si>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</si>
  <si>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</si>
  <si>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</si>
  <si>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</si>
  <si>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</si>
  <si>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</si>
  <si>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</si>
  <si>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</si>
  <si>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</si>
  <si>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</si>
  <si>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</si>
  <si>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</si>
  <si>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</si>
  <si>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</si>
  <si>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</si>
  <si>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</si>
  <si>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</si>
  <si>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</si>
  <si>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</si>
  <si>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</si>
  <si>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</si>
  <si>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</si>
  <si>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</si>
  <si>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</si>
  <si>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</si>
  <si>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</si>
  <si>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</si>
  <si>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</si>
  <si>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</si>
  <si>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</si>
  <si>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</si>
  <si>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</si>
  <si>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</si>
  <si>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</si>
  <si>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</si>
  <si>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</si>
  <si>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</si>
  <si>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</si>
  <si>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</si>
  <si>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</si>
  <si>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</si>
  <si>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</si>
  <si>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</si>
  <si>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</si>
  <si>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</si>
  <si>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</si>
  <si>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</si>
  <si>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</si>
  <si>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</si>
  <si>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</si>
  <si>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</si>
  <si>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</si>
  <si>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</si>
  <si>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</si>
  <si>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</si>
  <si>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</si>
  <si>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</si>
  <si>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</si>
  <si>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</si>
  <si>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</si>
  <si>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</si>
  <si>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</si>
  <si>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</si>
  <si>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</si>
  <si>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</si>
  <si>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</si>
  <si>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</si>
  <si>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</si>
  <si>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</si>
  <si>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</si>
  <si>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</si>
  <si>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</si>
  <si>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</si>
  <si>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</si>
  <si>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</si>
  <si>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</si>
  <si>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</si>
  <si>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</si>
  <si>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</si>
  <si>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</si>
  <si>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</si>
  <si>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</si>
  <si>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</si>
  <si>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</si>
  <si>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</si>
  <si>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</si>
  <si>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</si>
  <si>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</si>
  <si>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</si>
  <si>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</si>
  <si>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</si>
  <si>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</si>
  <si>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</si>
  <si>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</si>
  <si>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</si>
  <si>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</si>
  <si>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</si>
  <si>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</si>
  <si>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</si>
  <si>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</si>
  <si>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</si>
  <si>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</si>
  <si>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</si>
  <si>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</si>
  <si>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</si>
  <si>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</si>
  <si>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</si>
  <si>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</si>
  <si>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</si>
  <si>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</si>
  <si>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</si>
  <si>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</si>
  <si>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</si>
  <si>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</si>
  <si>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</si>
  <si>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</si>
  <si>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</si>
  <si>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</si>
  <si>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</si>
  <si>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</si>
  <si>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</si>
  <si>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</si>
  <si>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</si>
  <si>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</si>
  <si>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</si>
  <si>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</si>
  <si>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</si>
  <si>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</si>
  <si>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</si>
  <si>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</si>
  <si>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</si>
  <si>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</si>
  <si>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</si>
  <si>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</si>
  <si>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</si>
  <si>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</si>
  <si>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</si>
  <si>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</si>
  <si>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</si>
  <si>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</si>
  <si>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</si>
  <si>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</si>
  <si>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</si>
  <si>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</si>
  <si>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</si>
  <si>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</si>
  <si>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</si>
  <si>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</si>
  <si>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</si>
  <si>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</si>
  <si>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</si>
  <si>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</si>
  <si>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</si>
  <si>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</si>
  <si>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</si>
  <si>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</si>
  <si>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</si>
  <si>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</si>
  <si>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</si>
  <si>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</si>
  <si>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</si>
  <si>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</si>
  <si>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</si>
  <si>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</si>
  <si>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</si>
  <si>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</si>
  <si>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</si>
  <si>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</si>
  <si>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</si>
  <si>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</si>
  <si>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</si>
  <si>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</si>
  <si>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</si>
  <si>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</si>
  <si>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</si>
  <si>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</si>
  <si>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</si>
  <si>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</si>
  <si>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</si>
  <si>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</si>
  <si>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</si>
  <si>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</si>
  <si>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</si>
  <si>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</si>
  <si>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</si>
  <si>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</si>
  <si>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</si>
  <si>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</si>
  <si>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</si>
  <si>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</si>
  <si>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</si>
  <si>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</si>
  <si>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</si>
  <si>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</si>
  <si>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</si>
  <si>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</si>
  <si>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</si>
  <si>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</si>
  <si>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</si>
  <si>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</si>
  <si>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</si>
  <si>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</si>
  <si>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</si>
  <si>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</si>
  <si>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</si>
  <si>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</si>
  <si>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</si>
  <si>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</si>
  <si>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</si>
  <si>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</si>
  <si>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</si>
  <si>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</si>
  <si>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</si>
  <si>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</si>
  <si>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</si>
  <si>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</si>
  <si>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</si>
  <si>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</si>
  <si>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</si>
  <si>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</si>
  <si>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</si>
  <si>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</si>
  <si>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</si>
  <si>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</si>
  <si>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</si>
  <si>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</si>
  <si>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</si>
  <si>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</si>
  <si>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</si>
  <si>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</si>
  <si>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</si>
  <si>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</si>
  <si>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</si>
  <si>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</si>
  <si>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</si>
  <si>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</si>
  <si>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</si>
  <si>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</si>
  <si>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</si>
  <si>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</si>
  <si>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</si>
  <si>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</si>
  <si>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</si>
  <si>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</si>
  <si>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</si>
  <si>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</si>
  <si>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</si>
  <si>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</si>
  <si>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</si>
  <si>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</si>
  <si>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</si>
  <si>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</si>
  <si>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</si>
  <si>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</si>
  <si>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</si>
  <si>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</si>
  <si>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</si>
  <si>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</si>
  <si>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</si>
  <si>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</si>
  <si>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</si>
  <si>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</si>
  <si>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</si>
  <si>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</si>
  <si>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</si>
  <si>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</si>
  <si>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</si>
  <si>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</si>
  <si>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</si>
  <si>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</si>
  <si>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</si>
  <si>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</si>
  <si>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</si>
  <si>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</si>
  <si>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</si>
  <si>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</si>
  <si>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</si>
  <si>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</si>
  <si>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</si>
  <si>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</si>
  <si>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</si>
  <si>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</si>
  <si>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</si>
  <si>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</si>
  <si>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</si>
  <si>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</si>
  <si>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</si>
  <si>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</si>
  <si>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</si>
  <si>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</si>
  <si>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</si>
  <si>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</si>
  <si>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</si>
  <si>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</si>
  <si>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</si>
  <si>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</si>
  <si>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</si>
  <si>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</si>
  <si>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</si>
  <si>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</si>
  <si>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</si>
  <si>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</si>
  <si>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</si>
  <si>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</si>
  <si>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</si>
  <si>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</si>
  <si>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</si>
  <si>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</si>
  <si>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</si>
  <si>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</si>
  <si>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</si>
  <si>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</si>
  <si>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</si>
  <si>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</si>
  <si>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</si>
  <si>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</si>
  <si>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</si>
  <si>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</si>
  <si>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</si>
  <si>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</si>
  <si>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</si>
  <si>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</si>
  <si>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</si>
  <si>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</si>
  <si>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</si>
  <si>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</si>
  <si>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</si>
  <si>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</si>
  <si>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</si>
  <si>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</si>
  <si>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</si>
  <si>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</si>
  <si>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</si>
  <si>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</si>
  <si>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</si>
  <si>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</si>
  <si>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</si>
  <si>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</si>
  <si>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</si>
  <si>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</si>
  <si>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</si>
  <si>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</si>
  <si>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</si>
  <si>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</si>
  <si>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</si>
  <si>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</si>
  <si>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</si>
  <si>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</si>
  <si>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</si>
  <si>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</si>
  <si>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</si>
  <si>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</si>
  <si>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</si>
  <si>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</si>
  <si>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</si>
  <si>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</si>
  <si>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</si>
  <si>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</si>
  <si>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</si>
  <si>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</si>
  <si>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</si>
  <si>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</si>
  <si>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</si>
  <si>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</si>
  <si>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</si>
  <si>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</si>
  <si>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</si>
  <si>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</si>
  <si>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</si>
  <si>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</si>
  <si>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</si>
  <si>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</si>
  <si>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</si>
  <si>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</si>
  <si>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</si>
  <si>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</si>
  <si>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</si>
  <si>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</si>
  <si>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</si>
  <si>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</si>
  <si>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</si>
  <si>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</si>
  <si>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</si>
  <si>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</si>
  <si>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</si>
  <si>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</si>
  <si>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</si>
  <si>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</si>
  <si>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</si>
  <si>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</si>
  <si>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</si>
  <si>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</si>
  <si>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</si>
  <si>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</si>
  <si>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</si>
  <si>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</si>
  <si>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</si>
  <si>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</si>
  <si>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</si>
  <si>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</si>
  <si>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</si>
  <si>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</si>
  <si>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</si>
  <si>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</si>
  <si>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</si>
  <si>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</si>
  <si>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</si>
  <si>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</si>
  <si>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</si>
  <si>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</si>
  <si>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</si>
  <si>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</si>
  <si>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</si>
  <si>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</si>
  <si>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</si>
  <si>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</si>
  <si>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</si>
  <si>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</si>
  <si>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</si>
  <si>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</si>
  <si>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</si>
  <si>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</si>
  <si>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</si>
  <si>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</si>
  <si>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</si>
  <si>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</si>
  <si>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</si>
  <si>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</si>
  <si>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</si>
  <si>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</si>
  <si>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</si>
  <si>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</si>
  <si>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</si>
  <si>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</si>
  <si>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</si>
  <si>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</si>
  <si>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</si>
  <si>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</si>
  <si>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</si>
  <si>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</si>
  <si>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</si>
  <si>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</si>
  <si>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</si>
  <si>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</si>
  <si>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</si>
  <si>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</si>
  <si>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</si>
  <si>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</si>
  <si>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</si>
  <si>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</si>
  <si>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</si>
  <si>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</si>
  <si>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</si>
  <si>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</si>
  <si>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</si>
  <si>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</si>
  <si>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</si>
  <si>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</si>
  <si>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</si>
  <si>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</si>
  <si>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</si>
  <si>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</si>
  <si>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</si>
  <si>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</si>
  <si>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</si>
  <si>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</si>
  <si>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</si>
  <si>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</si>
  <si>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</si>
  <si>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</si>
  <si>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</si>
  <si>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</si>
  <si>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</si>
  <si>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</si>
  <si>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</si>
  <si>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</si>
  <si>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</si>
  <si>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</si>
  <si>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</si>
  <si>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</si>
  <si>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</si>
  <si>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</si>
  <si>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</si>
  <si>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</si>
  <si>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</si>
  <si>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</si>
  <si>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</si>
  <si>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</si>
  <si>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</si>
  <si>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</si>
  <si>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</si>
  <si>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</si>
  <si>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</si>
  <si>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</si>
  <si>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</si>
  <si>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</si>
  <si>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</si>
  <si>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</si>
  <si>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</si>
  <si>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</si>
  <si>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</si>
  <si>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</si>
  <si>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</si>
  <si>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</si>
  <si>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</si>
  <si>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</si>
  <si>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</si>
  <si>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</si>
  <si>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</si>
  <si>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</si>
  <si>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</si>
  <si>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</si>
  <si>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</si>
  <si>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</si>
  <si>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</si>
  <si>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</si>
  <si>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</si>
  <si>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</si>
  <si>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</si>
  <si>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</si>
  <si>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</si>
  <si>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</si>
  <si>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</si>
  <si>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</si>
  <si>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</si>
  <si>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</si>
  <si>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</si>
  <si>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</si>
  <si>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</si>
  <si>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</si>
  <si>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</si>
  <si>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</si>
  <si>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</si>
  <si>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</si>
  <si>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</si>
  <si>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</si>
  <si>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</si>
  <si>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</si>
  <si>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</si>
  <si>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</si>
  <si>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</si>
  <si>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</si>
  <si>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</si>
  <si>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</si>
  <si>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</si>
  <si>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</si>
  <si>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</si>
  <si>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</si>
  <si>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</si>
  <si>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</si>
  <si>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</si>
  <si>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</si>
  <si>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</si>
  <si>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</si>
  <si>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</si>
  <si>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</si>
  <si>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</si>
  <si>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</si>
  <si>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</si>
  <si>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</si>
  <si>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</si>
  <si>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</si>
  <si>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</si>
  <si>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</si>
  <si>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</si>
  <si>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</si>
  <si>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</si>
  <si>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</si>
  <si>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</si>
  <si>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</si>
  <si>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</si>
  <si>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</si>
  <si>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</si>
  <si>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</si>
  <si>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</si>
  <si>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</si>
  <si>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</si>
  <si>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</si>
  <si>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</si>
  <si>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</si>
  <si>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</si>
  <si>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</si>
  <si>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</si>
  <si>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</si>
  <si>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</si>
  <si>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</si>
  <si>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</si>
  <si>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</si>
  <si>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</si>
  <si>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</si>
  <si>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</si>
  <si>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</si>
  <si>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</si>
  <si>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</si>
  <si>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</si>
  <si>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</si>
  <si>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</si>
  <si>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</si>
  <si>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</si>
  <si>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</si>
  <si>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</si>
  <si>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</si>
  <si>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</si>
  <si>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</si>
  <si>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</si>
  <si>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</si>
  <si>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</si>
  <si>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</si>
  <si>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</si>
  <si>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</si>
  <si>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</si>
  <si>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</si>
  <si>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</si>
  <si>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</si>
  <si>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</si>
  <si>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</si>
  <si>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</si>
  <si>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</si>
  <si>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</si>
  <si>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</si>
  <si>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</si>
  <si>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</si>
  <si>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</si>
  <si>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</si>
  <si>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</si>
  <si>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</si>
  <si>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</si>
  <si>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</si>
  <si>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</si>
  <si>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</si>
  <si>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</si>
  <si>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</si>
  <si>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</si>
  <si>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</si>
  <si>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</si>
  <si>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</si>
  <si>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</si>
  <si>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</si>
  <si>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</si>
  <si>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</si>
  <si>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</si>
  <si>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</si>
  <si>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</si>
  <si>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</si>
  <si>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</si>
  <si>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</si>
  <si>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</si>
  <si>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</si>
  <si>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</si>
  <si>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</si>
  <si>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</si>
  <si>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</si>
  <si>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</si>
  <si>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</si>
  <si>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</si>
  <si>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</si>
  <si>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</si>
  <si>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</si>
  <si>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</si>
  <si>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</si>
  <si>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</si>
  <si>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</si>
  <si>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</si>
  <si>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</si>
  <si>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</si>
  <si>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</si>
  <si>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</si>
  <si>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</si>
  <si>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</si>
  <si>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</si>
  <si>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</si>
  <si>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</si>
  <si>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</si>
  <si>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</si>
  <si>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</si>
  <si>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</si>
  <si>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</si>
  <si>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</si>
  <si>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</si>
  <si>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</si>
  <si>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</si>
  <si>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</si>
  <si>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</si>
  <si>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</si>
  <si>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</si>
  <si>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</si>
  <si>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</si>
  <si>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</si>
  <si>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</si>
  <si>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</si>
  <si>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</si>
  <si>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</si>
  <si>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</si>
  <si>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</si>
  <si>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</si>
  <si>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</si>
  <si>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</si>
  <si>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</si>
  <si>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</si>
  <si>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</si>
  <si>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</si>
  <si>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</si>
  <si>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</si>
  <si>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</si>
  <si>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</si>
  <si>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</si>
  <si>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</si>
  <si>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</si>
  <si>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</si>
  <si>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</si>
  <si>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</si>
  <si>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</si>
  <si>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</si>
  <si>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</si>
  <si>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</si>
  <si>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</si>
  <si>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</si>
  <si>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</si>
  <si>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</si>
  <si>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</si>
  <si>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</si>
  <si>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</si>
  <si>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</si>
  <si>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</si>
  <si>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</si>
  <si>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</si>
  <si>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</si>
  <si>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</si>
  <si>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</si>
  <si>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</si>
  <si>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</si>
  <si>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</si>
  <si>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</si>
  <si>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</si>
  <si>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</si>
  <si>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</si>
  <si>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</si>
  <si>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</si>
  <si>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</si>
  <si>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</si>
  <si>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</si>
  <si>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</si>
  <si>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</si>
  <si>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</si>
  <si>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</si>
  <si>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</si>
  <si>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</si>
  <si>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</si>
  <si>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</si>
  <si>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</si>
  <si>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</si>
  <si>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</si>
  <si>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</si>
  <si>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</si>
  <si>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</si>
  <si>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</si>
  <si>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</si>
  <si>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</si>
  <si>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</si>
  <si>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</si>
  <si>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</si>
  <si>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</si>
  <si>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</si>
  <si>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</si>
  <si>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</si>
  <si>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</si>
  <si>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</si>
  <si>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</si>
  <si>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</si>
  <si>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</si>
  <si>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</si>
  <si>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</si>
  <si>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</si>
  <si>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</si>
  <si>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</si>
  <si>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</si>
  <si>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</si>
  <si>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</si>
  <si>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</si>
  <si>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</si>
  <si>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</si>
  <si>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</si>
  <si>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</si>
  <si>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</si>
  <si>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</si>
  <si>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</si>
  <si>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</si>
  <si>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</si>
  <si>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</si>
  <si>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</si>
  <si>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</si>
  <si>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</si>
  <si>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</si>
  <si>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</si>
  <si>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</si>
  <si>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</si>
  <si>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</si>
  <si>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</si>
  <si>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</si>
  <si>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</si>
  <si>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</si>
  <si>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</si>
  <si>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</si>
  <si>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</si>
  <si>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</si>
  <si>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</si>
  <si>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</si>
  <si>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</si>
  <si>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</si>
  <si>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</si>
  <si>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</si>
  <si>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</si>
  <si>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</si>
  <si>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</si>
  <si>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</si>
  <si>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</si>
  <si>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</si>
  <si>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</si>
  <si>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</si>
  <si>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</si>
  <si>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</si>
  <si>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</si>
  <si>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</si>
  <si>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</si>
  <si>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</si>
  <si>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</si>
  <si>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</si>
  <si>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</si>
  <si>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</si>
  <si>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</si>
  <si>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</si>
  <si>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</si>
  <si>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</si>
  <si>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</si>
  <si>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</si>
  <si>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</si>
  <si>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</si>
  <si>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</si>
  <si>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</si>
  <si>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</si>
  <si>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</si>
  <si>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</si>
  <si>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</si>
  <si>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</si>
  <si>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</si>
  <si>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</si>
  <si>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</si>
  <si>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</si>
  <si>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</si>
  <si>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</si>
  <si>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</si>
  <si>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</si>
  <si>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</si>
  <si>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</si>
  <si>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</si>
  <si>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</si>
  <si>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</si>
  <si>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</si>
  <si>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</si>
  <si>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</si>
  <si>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</si>
  <si>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</si>
  <si>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</si>
  <si>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</si>
  <si>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</si>
  <si>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</si>
  <si>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</si>
  <si>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</si>
  <si>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</si>
  <si>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</si>
  <si>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</si>
  <si>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</si>
  <si>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</si>
  <si>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</si>
  <si>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</si>
  <si>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</si>
  <si>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</si>
  <si>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</si>
  <si>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</si>
  <si>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</si>
  <si>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</si>
  <si>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</si>
  <si>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</si>
  <si>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</si>
  <si>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</si>
  <si>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</si>
  <si>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</si>
  <si>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</si>
  <si>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</si>
  <si>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</si>
  <si>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</si>
  <si>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</si>
  <si>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</si>
  <si>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</si>
  <si>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</si>
  <si>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</si>
  <si>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</si>
  <si>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</si>
  <si>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</si>
  <si>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</si>
  <si>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</si>
  <si>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</si>
  <si>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</si>
  <si>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</si>
  <si>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</si>
  <si>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</si>
  <si>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</si>
  <si>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</si>
  <si>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</si>
  <si>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</si>
  <si>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</si>
  <si>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</si>
  <si>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</si>
  <si>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</si>
  <si>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</si>
  <si>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</si>
  <si>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</si>
  <si>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</si>
  <si>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</si>
  <si>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</si>
  <si>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</si>
  <si>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</si>
  <si>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</si>
  <si>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</si>
  <si>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</si>
  <si>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</si>
  <si>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</si>
  <si>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</si>
  <si>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</si>
  <si>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</si>
  <si>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</si>
  <si>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</si>
  <si>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</si>
  <si>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</si>
  <si>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</si>
  <si>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</si>
  <si>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</si>
  <si>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</si>
  <si>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</si>
  <si>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</si>
  <si>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</si>
  <si>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</si>
  <si>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</si>
  <si>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</si>
  <si>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</si>
  <si>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</si>
  <si>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</si>
  <si>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</si>
  <si>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</si>
  <si>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</si>
  <si>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</si>
  <si>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</si>
  <si>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</si>
  <si>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</si>
  <si>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</si>
  <si>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</si>
  <si>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</si>
  <si>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</si>
  <si>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</si>
  <si>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</si>
  <si>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</si>
  <si>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</si>
  <si>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</si>
  <si>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</si>
  <si>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</si>
  <si>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</si>
  <si>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</si>
  <si>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</si>
  <si>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</si>
  <si>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</si>
  <si>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</si>
  <si>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</si>
  <si>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</si>
  <si>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</si>
  <si>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</si>
  <si>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</si>
  <si>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</si>
  <si>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</si>
  <si>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</si>
  <si>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</si>
  <si>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</si>
  <si>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</si>
  <si>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</si>
  <si>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</si>
  <si>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</si>
  <si>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</si>
  <si>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</si>
  <si>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</si>
  <si>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</si>
  <si>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</si>
  <si>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</si>
  <si>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</si>
  <si>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</si>
  <si>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</si>
  <si>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</si>
  <si>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</si>
  <si>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</si>
  <si>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</si>
  <si>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</si>
  <si>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</si>
  <si>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</si>
  <si>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</si>
  <si>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</si>
  <si>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</si>
  <si>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</si>
  <si>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</si>
  <si>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</si>
  <si>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</si>
  <si>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</si>
  <si>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</si>
  <si>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</si>
  <si>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</si>
  <si>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</si>
  <si>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</si>
  <si>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</si>
  <si>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</si>
  <si>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</si>
  <si>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</si>
  <si>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</si>
  <si>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</si>
  <si>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</si>
  <si>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</si>
  <si>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</si>
  <si>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</si>
  <si>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</si>
  <si>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</si>
  <si>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</si>
  <si>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</si>
  <si>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</si>
  <si>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</si>
  <si>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</si>
  <si>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</si>
  <si>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</si>
  <si>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</si>
  <si>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</si>
  <si>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</si>
  <si>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</si>
  <si>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</si>
  <si>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</si>
  <si>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</si>
  <si>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</si>
  <si>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</si>
  <si>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</si>
  <si>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</si>
  <si>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</si>
  <si>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</si>
  <si>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</si>
  <si>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</si>
  <si>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</si>
  <si>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</si>
  <si>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</si>
  <si>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</si>
  <si>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</si>
  <si>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</si>
  <si>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</si>
  <si>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</si>
  <si>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</si>
  <si>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</si>
  <si>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</si>
  <si>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</si>
  <si>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</si>
  <si>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</si>
  <si>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</si>
  <si>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</si>
  <si>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</si>
  <si>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</si>
  <si>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</si>
  <si>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</si>
  <si>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</si>
  <si>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</si>
  <si>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</si>
  <si>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</si>
  <si>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</si>
  <si>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</si>
  <si>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</si>
  <si>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</si>
  <si>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</si>
  <si>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</si>
  <si>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</si>
  <si>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</si>
  <si>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</si>
  <si>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</si>
  <si>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</si>
  <si>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</si>
  <si>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</si>
  <si>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</si>
  <si>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</si>
  <si>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</si>
  <si>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</si>
  <si>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</si>
  <si>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</si>
  <si>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</si>
  <si>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</si>
  <si>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</si>
  <si>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</si>
  <si>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</si>
  <si>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</si>
  <si>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</si>
  <si>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</si>
  <si>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</si>
  <si>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</si>
  <si>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</si>
  <si>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</si>
  <si>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</si>
  <si>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</si>
  <si>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</si>
  <si>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</si>
  <si>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</si>
  <si>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</si>
  <si>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</si>
  <si>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</si>
  <si>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</si>
  <si>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</si>
  <si>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</si>
  <si>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</si>
  <si>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</si>
  <si>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</si>
  <si>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</si>
  <si>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</si>
  <si>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</si>
  <si>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</si>
  <si>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</si>
  <si>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</si>
  <si>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</si>
  <si>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</si>
  <si>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</si>
  <si>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</si>
  <si>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</si>
  <si>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</si>
  <si>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</si>
  <si>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</si>
  <si>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</si>
  <si>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</si>
  <si>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</si>
  <si>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</si>
  <si>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</si>
  <si>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</si>
  <si>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</si>
  <si>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</si>
  <si>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</si>
  <si>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</si>
  <si>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</si>
  <si>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</si>
  <si>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</si>
  <si>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</si>
  <si>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</si>
  <si>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</si>
  <si>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</si>
  <si>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</si>
  <si>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</si>
  <si>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</si>
  <si>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</si>
  <si>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</si>
  <si>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</si>
  <si>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</si>
  <si>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</si>
  <si>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</si>
  <si>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</si>
  <si>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</si>
  <si>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</si>
  <si>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</si>
  <si>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</si>
  <si>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</si>
  <si>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</si>
  <si>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</si>
  <si>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</si>
  <si>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</si>
  <si>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</si>
  <si>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</si>
  <si>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</si>
  <si>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</si>
  <si>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</si>
  <si>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</si>
  <si>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</si>
  <si>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</si>
  <si>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</si>
  <si>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</si>
  <si>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</si>
  <si>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</si>
  <si>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</si>
  <si>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</si>
  <si>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</si>
  <si>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</si>
  <si>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</si>
  <si>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</si>
  <si>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</si>
  <si>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</si>
  <si>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</si>
  <si>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</si>
  <si>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</si>
  <si>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</si>
  <si>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</si>
  <si>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</si>
  <si>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</si>
  <si>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</si>
  <si>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</si>
  <si>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</si>
  <si>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</si>
  <si>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</si>
  <si>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</si>
  <si>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</si>
  <si>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</si>
  <si>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</si>
  <si>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</si>
  <si>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</si>
  <si>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</si>
  <si>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</si>
  <si>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</si>
  <si>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</si>
  <si>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</si>
  <si>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</si>
  <si>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</si>
  <si>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</si>
  <si>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</si>
  <si>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</si>
  <si>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</si>
  <si>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</si>
  <si>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</si>
  <si>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</si>
  <si>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</si>
  <si>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</si>
  <si>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</si>
  <si>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</si>
  <si>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</si>
  <si>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</si>
  <si>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</si>
  <si>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</si>
  <si>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</si>
  <si>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</si>
  <si>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</si>
  <si>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</si>
  <si>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</si>
  <si>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</si>
  <si>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</si>
  <si>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</si>
  <si>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</si>
  <si>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</si>
  <si>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</si>
  <si>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</si>
  <si>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</si>
  <si>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</si>
  <si>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</si>
  <si>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</si>
  <si>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</si>
  <si>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</si>
  <si>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</si>
  <si>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</si>
  <si>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</si>
  <si>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</si>
  <si>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</si>
  <si>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</si>
  <si>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</si>
  <si>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</si>
  <si>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</si>
  <si>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</si>
  <si>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</si>
  <si>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</si>
  <si>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</si>
  <si>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</si>
  <si>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</si>
  <si>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</si>
  <si>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</si>
  <si>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</si>
  <si>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</si>
  <si>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</si>
  <si>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</si>
  <si>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</si>
  <si>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</si>
  <si>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</si>
  <si>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</si>
  <si>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</si>
  <si>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</si>
  <si>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</si>
  <si>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</si>
  <si>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</si>
  <si>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</si>
  <si>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</si>
  <si>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</si>
  <si>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</si>
  <si>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</si>
  <si>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</si>
  <si>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</si>
  <si>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</si>
  <si>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</si>
  <si>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</si>
  <si>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</si>
  <si>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</si>
  <si>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</si>
  <si>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</si>
  <si>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</si>
  <si>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</si>
  <si>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</si>
  <si>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</si>
  <si>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</si>
  <si>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</si>
  <si>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</si>
  <si>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</si>
  <si>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</si>
  <si>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</si>
  <si>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</si>
  <si>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</si>
  <si>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</si>
  <si>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</si>
  <si>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</si>
  <si>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</si>
  <si>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</si>
  <si>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</si>
  <si>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</si>
  <si>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</si>
  <si>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</si>
  <si>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</si>
  <si>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</si>
  <si>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</si>
  <si>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</si>
  <si>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</si>
  <si>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</si>
  <si>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</si>
  <si>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</si>
  <si>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</si>
  <si>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</si>
  <si>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</si>
  <si>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</si>
  <si>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</si>
  <si>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</si>
  <si>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</si>
  <si>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</si>
  <si>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</si>
  <si>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</si>
  <si>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</si>
  <si>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</si>
  <si>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</si>
  <si>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</si>
  <si>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</si>
  <si>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</si>
  <si>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</si>
  <si>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</si>
  <si>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</si>
  <si>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</si>
  <si>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</si>
  <si>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</si>
  <si>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</si>
  <si>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</si>
  <si>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</si>
  <si>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</si>
  <si>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</si>
  <si>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</si>
  <si>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</si>
  <si>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</si>
  <si>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</si>
  <si>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</si>
  <si>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</si>
  <si>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</si>
  <si>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</si>
  <si>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</si>
  <si>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</si>
  <si>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</si>
  <si>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</si>
  <si>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</si>
  <si>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</si>
  <si>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</si>
  <si>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</si>
  <si>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</si>
  <si>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</si>
  <si>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</si>
  <si>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</si>
  <si>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</si>
  <si>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</si>
  <si>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</si>
  <si>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</si>
  <si>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</si>
  <si>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</si>
  <si>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</si>
  <si>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</si>
  <si>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</si>
  <si>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</si>
  <si>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</si>
  <si>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</si>
  <si>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</si>
  <si>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</si>
  <si>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</si>
  <si>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</si>
  <si>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</si>
  <si>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</si>
  <si>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</si>
  <si>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</si>
  <si>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</si>
  <si>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</si>
  <si>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</si>
  <si>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</si>
  <si>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</si>
  <si>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</si>
  <si>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</si>
  <si>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</si>
  <si>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</si>
  <si>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</si>
  <si>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</si>
  <si>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</si>
  <si>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</si>
  <si>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</si>
  <si>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</si>
  <si>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</si>
  <si>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</si>
  <si>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</si>
  <si>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</si>
  <si>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</si>
  <si>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</si>
  <si>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</si>
  <si>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</si>
  <si>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</si>
  <si>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</si>
  <si>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</si>
  <si>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</si>
  <si>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</si>
  <si>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</si>
  <si>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</si>
  <si>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</si>
  <si>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</si>
  <si>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</si>
  <si>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</si>
  <si>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</si>
  <si>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</si>
  <si>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</si>
  <si>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</si>
  <si>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</si>
  <si>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</si>
  <si>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</si>
  <si>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</si>
  <si>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</si>
  <si>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</si>
  <si>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</si>
  <si>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</si>
  <si>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</si>
  <si>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</si>
  <si>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</si>
  <si>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</si>
  <si>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</si>
  <si>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</si>
  <si>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</si>
  <si>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</si>
  <si>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</si>
  <si>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</si>
  <si>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</si>
  <si>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</si>
  <si>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</si>
  <si>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</si>
  <si>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</si>
  <si>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</si>
  <si>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</si>
  <si>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</si>
  <si>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</si>
  <si>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</si>
  <si>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</si>
  <si>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</si>
  <si>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</si>
  <si>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</si>
  <si>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</si>
  <si>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</si>
  <si>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</si>
  <si>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</si>
  <si>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</si>
  <si>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</si>
  <si>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</si>
  <si>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</si>
  <si>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</si>
  <si>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</si>
  <si>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</si>
  <si>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</si>
  <si>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</si>
  <si>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</si>
  <si>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</si>
  <si>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</si>
  <si>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</si>
  <si>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</si>
  <si>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</si>
  <si>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</si>
  <si>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</si>
  <si>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</si>
  <si>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</si>
  <si>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</si>
  <si>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</si>
  <si>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</si>
  <si>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</si>
  <si>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</si>
  <si>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</si>
  <si>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</si>
  <si>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</si>
  <si>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</si>
  <si>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</si>
  <si>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</si>
  <si>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</si>
  <si>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</si>
  <si>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</si>
  <si>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</si>
  <si>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</si>
  <si>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</si>
  <si>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</si>
  <si>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</si>
  <si>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</si>
  <si>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</si>
  <si>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</si>
  <si>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</si>
  <si>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</si>
  <si>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</si>
  <si>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</si>
  <si>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</si>
  <si>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</si>
  <si>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</si>
  <si>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</si>
  <si>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</si>
  <si>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</si>
  <si>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</si>
  <si>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</si>
  <si>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</si>
  <si>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</si>
  <si>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</si>
  <si>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</si>
  <si>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</si>
  <si>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</si>
  <si>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</si>
  <si>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</si>
  <si>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</si>
  <si>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</si>
  <si>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</si>
  <si>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</si>
  <si>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</si>
  <si>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</si>
  <si>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</si>
  <si>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</si>
  <si>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</si>
  <si>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</si>
  <si>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</si>
  <si>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</si>
  <si>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</si>
  <si>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</si>
  <si>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</si>
  <si>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</si>
  <si>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</si>
  <si>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</si>
  <si>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</si>
  <si>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</si>
  <si>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</si>
  <si>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</si>
  <si>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</si>
  <si>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</si>
  <si>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</si>
  <si>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</si>
  <si>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</si>
  <si>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</si>
  <si>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</si>
  <si>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</si>
  <si>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</si>
  <si>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</si>
  <si>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</si>
  <si>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</si>
  <si>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</si>
  <si>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</si>
  <si>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</si>
  <si>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</si>
  <si>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</si>
  <si>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</si>
  <si>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</si>
  <si>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</si>
  <si>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</si>
  <si>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</si>
  <si>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</si>
  <si>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</si>
  <si>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</si>
  <si>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</si>
  <si>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</si>
  <si>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</si>
  <si>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</si>
  <si>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</si>
  <si>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</si>
  <si>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</si>
  <si>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</si>
  <si>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</si>
  <si>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</si>
  <si>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</si>
  <si>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</si>
  <si>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</si>
  <si>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</si>
  <si>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</si>
  <si>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</si>
  <si>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</si>
  <si>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</si>
  <si>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</si>
  <si>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</si>
  <si>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</si>
  <si>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</si>
  <si>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</si>
  <si>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</si>
  <si>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</si>
  <si>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</si>
  <si>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</si>
  <si>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</si>
  <si>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</si>
  <si>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</si>
  <si>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</si>
  <si>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</si>
  <si>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</si>
  <si>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</si>
  <si>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</si>
  <si>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</si>
  <si>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</si>
  <si>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</si>
  <si>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</si>
  <si>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</si>
  <si>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</si>
  <si>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</si>
  <si>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</si>
  <si>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</si>
  <si>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</si>
  <si>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</si>
  <si>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</si>
  <si>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</si>
  <si>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</si>
  <si>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</si>
  <si>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</si>
  <si>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</si>
  <si>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</si>
  <si>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</si>
  <si>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</si>
  <si>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</si>
  <si>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</si>
  <si>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</si>
  <si>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</si>
  <si>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</si>
  <si>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</si>
  <si>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</si>
  <si>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</si>
  <si>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</si>
  <si>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</si>
  <si>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</si>
  <si>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</si>
  <si>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</si>
  <si>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</si>
  <si>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</si>
  <si>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</si>
  <si>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</si>
  <si>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</si>
  <si>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</si>
  <si>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</si>
  <si>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</si>
  <si>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</si>
  <si>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</si>
  <si>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</si>
  <si>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</si>
  <si>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</si>
  <si>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</si>
  <si>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</si>
  <si>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</si>
  <si>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</si>
  <si>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</si>
  <si>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</si>
  <si>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</si>
  <si>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</si>
  <si>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</si>
  <si>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</si>
  <si>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</si>
  <si>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</si>
  <si>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</si>
  <si>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</si>
  <si>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</si>
  <si>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</si>
  <si>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</si>
  <si>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</si>
  <si>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</si>
  <si>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</si>
  <si>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</si>
  <si>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</si>
  <si>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</si>
  <si>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</si>
  <si>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</si>
  <si>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</si>
  <si>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</si>
  <si>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</si>
  <si>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</si>
  <si>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</si>
  <si>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</si>
  <si>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</si>
  <si>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</si>
  <si>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</si>
  <si>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</si>
  <si>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</si>
  <si>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</si>
  <si>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</si>
  <si>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</si>
  <si>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</si>
  <si>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</si>
  <si>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</si>
  <si>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</si>
  <si>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</si>
  <si>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</si>
  <si>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</si>
  <si>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</si>
  <si>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</si>
  <si>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</si>
  <si>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</si>
  <si>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</si>
  <si>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</si>
  <si>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</si>
  <si>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</si>
  <si>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</si>
  <si>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</si>
  <si>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</si>
  <si>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</si>
  <si>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</si>
  <si>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</si>
  <si>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</si>
  <si>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</si>
  <si>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</si>
  <si>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</si>
  <si>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</si>
  <si>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</si>
  <si>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</si>
  <si>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</si>
  <si>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</si>
  <si>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</si>
  <si>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</si>
  <si>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</si>
  <si>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</si>
  <si>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</si>
  <si>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</si>
  <si>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</si>
  <si>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</si>
  <si>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</si>
  <si>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</si>
  <si>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</si>
  <si>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</si>
  <si>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</si>
  <si>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</si>
  <si>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</si>
  <si>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</si>
  <si>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</si>
  <si>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</si>
  <si>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</si>
  <si>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</si>
  <si>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</si>
  <si>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</si>
  <si>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</si>
  <si>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</si>
  <si>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</si>
  <si>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</si>
  <si>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</si>
  <si>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</si>
  <si>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</si>
  <si>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</si>
  <si>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</si>
  <si>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</si>
  <si>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</si>
  <si>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</si>
  <si>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</si>
  <si>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</si>
  <si>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</si>
  <si>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</si>
  <si>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</si>
  <si>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</si>
  <si>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</si>
  <si>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</si>
  <si>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</si>
  <si>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</si>
  <si>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</si>
  <si>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</si>
  <si>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</si>
  <si>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</si>
  <si>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</si>
  <si>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</si>
  <si>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</si>
  <si>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</si>
  <si>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</si>
  <si>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</si>
  <si>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</si>
  <si>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</si>
  <si>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</si>
  <si>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</si>
  <si>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</si>
  <si>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</si>
  <si>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</si>
  <si>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</si>
  <si>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</si>
  <si>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</si>
  <si>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</si>
  <si>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</si>
  <si>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</si>
  <si>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</si>
  <si>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</si>
  <si>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</si>
  <si>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</si>
  <si>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</si>
  <si>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</si>
  <si>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</si>
  <si>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</si>
  <si>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</si>
  <si>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</si>
  <si>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</si>
  <si>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</si>
  <si>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</si>
  <si>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</si>
  <si>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</si>
  <si>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</si>
  <si>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</si>
  <si>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</si>
  <si>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</si>
  <si>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</si>
  <si>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</si>
  <si>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</si>
  <si>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</si>
  <si>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</si>
  <si>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</si>
  <si>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</si>
  <si>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</si>
  <si>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</si>
  <si>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</si>
  <si>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</si>
  <si>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</si>
  <si>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</si>
  <si>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</si>
  <si>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</si>
  <si>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</si>
  <si>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</si>
  <si>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</si>
  <si>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</si>
  <si>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</si>
  <si>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</si>
  <si>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</si>
  <si>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</si>
  <si>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</si>
  <si>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</si>
  <si>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</si>
  <si>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</si>
  <si>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</si>
  <si>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</si>
  <si>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</si>
  <si>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</si>
  <si>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</si>
  <si>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</si>
  <si>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</si>
  <si>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</si>
  <si>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</si>
  <si>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</si>
  <si>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</si>
  <si>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</si>
  <si>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</si>
  <si>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</si>
  <si>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</si>
  <si>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</si>
  <si>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</si>
  <si>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</si>
  <si>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</si>
  <si>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</si>
  <si>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</si>
  <si>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</si>
  <si>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</si>
  <si>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</si>
  <si>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</si>
  <si>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</si>
  <si>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</si>
  <si>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</si>
  <si>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</si>
  <si>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</si>
  <si>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</si>
  <si>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</si>
  <si>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</si>
  <si>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</si>
  <si>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</si>
  <si>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</si>
  <si>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</si>
  <si>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</si>
  <si>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</si>
  <si>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</si>
  <si>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</si>
  <si>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</si>
  <si>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</si>
  <si>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</si>
  <si>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</si>
  <si>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</si>
  <si>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</si>
  <si>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</si>
  <si>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</si>
  <si>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</si>
  <si>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</si>
  <si>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</si>
  <si>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</si>
  <si>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</si>
  <si>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</si>
  <si>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</si>
  <si>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</si>
  <si>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</si>
  <si>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</si>
  <si>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</si>
  <si>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</si>
  <si>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</si>
  <si>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</si>
  <si>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</si>
  <si>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</si>
  <si>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</si>
  <si>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</si>
  <si>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</si>
  <si>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</si>
  <si>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</si>
  <si>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</si>
  <si>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</si>
  <si>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</si>
  <si>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</si>
  <si>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</si>
  <si>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</si>
  <si>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</si>
  <si>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</si>
  <si>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</si>
  <si>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</si>
  <si>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</si>
  <si>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</si>
  <si>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</si>
  <si>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</si>
  <si>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</si>
  <si>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</si>
  <si>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</si>
  <si>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</si>
  <si>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</si>
  <si>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</si>
  <si>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</si>
  <si>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</si>
  <si>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</si>
  <si>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</si>
  <si>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</si>
  <si>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</si>
  <si>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</si>
  <si>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</si>
  <si>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</si>
  <si>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</si>
  <si>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</si>
  <si>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</si>
  <si>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</si>
  <si>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</si>
  <si>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</si>
  <si>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</si>
  <si>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</si>
  <si>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</si>
  <si>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</si>
  <si>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</si>
  <si>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</si>
  <si>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</si>
  <si>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</si>
  <si>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</si>
  <si>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</si>
  <si>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</si>
  <si>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</si>
  <si>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</si>
  <si>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</si>
  <si>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</si>
  <si>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</si>
  <si>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</si>
  <si>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</si>
  <si>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</si>
  <si>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</si>
  <si>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</si>
  <si>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</si>
  <si>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</si>
  <si>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</si>
  <si>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</si>
  <si>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</si>
  <si>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</si>
  <si>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</si>
  <si>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</si>
  <si>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</si>
  <si>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</si>
  <si>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</si>
  <si>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</si>
  <si>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</si>
  <si>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</si>
  <si>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</si>
  <si>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</si>
  <si>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</si>
  <si>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</si>
  <si>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</si>
  <si>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</si>
  <si>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</si>
  <si>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</si>
  <si>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</si>
  <si>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</si>
  <si>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</si>
  <si>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</si>
  <si>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</si>
  <si>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</si>
  <si>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</si>
  <si>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</si>
  <si>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</si>
  <si>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</si>
  <si>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</si>
  <si>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</si>
  <si>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</si>
  <si>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</si>
  <si>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</si>
  <si>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</si>
  <si>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</si>
  <si>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</si>
  <si>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</si>
  <si>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</si>
  <si>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</si>
  <si>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</si>
  <si>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</si>
  <si>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</si>
  <si>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</si>
  <si>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</si>
  <si>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</si>
  <si>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</si>
  <si>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</si>
  <si>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</si>
  <si>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</si>
  <si>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</si>
  <si>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</si>
  <si>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</si>
  <si>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</si>
  <si>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</si>
  <si>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</si>
  <si>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</si>
  <si>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</si>
  <si>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</si>
  <si>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</si>
  <si>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</si>
  <si>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</si>
  <si>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</si>
  <si>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</si>
  <si>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</si>
  <si>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</si>
  <si>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</si>
  <si>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</si>
  <si>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</si>
  <si>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</si>
  <si>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</si>
  <si>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</si>
  <si>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</si>
  <si>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</si>
  <si>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</si>
  <si>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</si>
  <si>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</si>
  <si>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</si>
  <si>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</si>
  <si>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</si>
  <si>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</si>
  <si>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</si>
  <si>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</si>
  <si>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</si>
  <si>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</si>
  <si>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</si>
  <si>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</si>
  <si>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</si>
  <si>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</si>
  <si>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</si>
  <si>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</si>
  <si>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</si>
  <si>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</si>
  <si>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</si>
  <si>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</si>
  <si>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</si>
  <si>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</si>
  <si>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</si>
  <si>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</si>
  <si>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</si>
  <si>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</si>
  <si>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</si>
  <si>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</si>
  <si>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</si>
  <si>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</si>
  <si>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</si>
  <si>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</si>
  <si>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</si>
  <si>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</si>
  <si>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</si>
  <si>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</si>
  <si>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</si>
  <si>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</si>
  <si>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</si>
  <si>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</si>
  <si>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</si>
  <si>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</si>
  <si>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</si>
  <si>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</si>
  <si>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</si>
  <si>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</si>
  <si>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</si>
  <si>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</si>
  <si>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</si>
  <si>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</si>
  <si>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</si>
  <si>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</si>
  <si>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</si>
  <si>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</si>
  <si>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</si>
  <si>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</si>
  <si>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</si>
  <si>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</si>
  <si>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</si>
  <si>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</si>
  <si>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</si>
  <si>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</si>
  <si>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</si>
  <si>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</si>
  <si>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</si>
  <si>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</si>
  <si>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</si>
  <si>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</si>
  <si>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</si>
  <si>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</si>
  <si>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</si>
  <si>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</si>
  <si>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</si>
  <si>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</si>
  <si>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</si>
  <si>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</si>
  <si>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</si>
  <si>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</si>
  <si>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</si>
  <si>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</si>
  <si>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</si>
  <si>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</si>
  <si>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</si>
  <si>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</si>
  <si>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</si>
  <si>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</si>
  <si>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</si>
  <si>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</si>
  <si>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</si>
  <si>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</si>
  <si>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</si>
  <si>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</si>
  <si>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</si>
  <si>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</si>
  <si>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</si>
  <si>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</si>
  <si>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</si>
  <si>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</si>
  <si>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</si>
  <si>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</si>
  <si>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</si>
  <si>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</si>
  <si>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</si>
  <si>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</si>
  <si>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</si>
  <si>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</si>
  <si>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</si>
  <si>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</si>
  <si>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</si>
  <si>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</si>
  <si>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</si>
  <si>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</si>
  <si>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</si>
  <si>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</si>
  <si>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</si>
  <si>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</si>
  <si>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</si>
  <si>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</si>
  <si>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</si>
  <si>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</si>
  <si>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</si>
  <si>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</si>
  <si>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</si>
  <si>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</si>
  <si>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</si>
  <si>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</si>
  <si>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</si>
  <si>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</si>
  <si>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</si>
  <si>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</si>
  <si>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</si>
  <si>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</si>
  <si>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</si>
  <si>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</si>
  <si>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</si>
  <si>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</si>
  <si>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</si>
  <si>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</si>
  <si>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</si>
  <si>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</si>
  <si>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</si>
  <si>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</si>
  <si>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</si>
  <si>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</si>
  <si>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</si>
  <si>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</si>
  <si>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</si>
  <si>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</si>
  <si>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</si>
  <si>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</si>
  <si>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</si>
  <si>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</si>
  <si>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</si>
  <si>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</si>
  <si>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</si>
  <si>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</si>
  <si>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</si>
  <si>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</si>
  <si>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</si>
  <si>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</si>
  <si>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</si>
  <si>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</si>
  <si>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</si>
  <si>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</si>
  <si>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</si>
  <si>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</si>
  <si>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</si>
  <si>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</si>
  <si>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</si>
  <si>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</si>
  <si>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</si>
  <si>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</si>
  <si>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</si>
  <si>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</si>
  <si>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</si>
  <si>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</si>
  <si>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</si>
  <si>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</si>
  <si>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</si>
  <si>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</si>
  <si>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</si>
  <si>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</si>
  <si>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</si>
  <si>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</si>
  <si>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</si>
  <si>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</si>
  <si>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</si>
  <si>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</si>
  <si>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</si>
  <si>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</si>
  <si>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</si>
  <si>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</si>
  <si>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</si>
  <si>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</si>
  <si>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</si>
  <si>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</si>
  <si>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</si>
  <si>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</si>
  <si>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</si>
  <si>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</si>
  <si>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</si>
  <si>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</si>
  <si>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</si>
  <si>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</si>
  <si>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</si>
  <si>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</si>
  <si>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</si>
  <si>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</si>
  <si>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</si>
  <si>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</si>
  <si>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</si>
  <si>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</si>
  <si>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</si>
  <si>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</si>
  <si>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</si>
  <si>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</si>
  <si>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</si>
  <si>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</si>
  <si>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</si>
  <si>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</si>
  <si>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</si>
  <si>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</si>
  <si>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</si>
  <si>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</si>
  <si>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</si>
  <si>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</si>
  <si>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</si>
  <si>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</si>
  <si>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</si>
  <si>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</si>
  <si>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</si>
  <si>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</si>
  <si>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</si>
  <si>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</si>
  <si>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</si>
  <si>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</si>
  <si>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</si>
  <si>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</si>
  <si>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</si>
  <si>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</si>
  <si>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</si>
  <si>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</si>
  <si>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</si>
  <si>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</si>
  <si>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</si>
  <si>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</si>
  <si>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</si>
  <si>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</si>
  <si>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</si>
  <si>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</si>
  <si>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</si>
  <si>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</si>
  <si>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</si>
  <si>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</si>
  <si>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</si>
  <si>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</si>
  <si>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</si>
  <si>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</si>
  <si>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</si>
  <si>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</si>
  <si>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</si>
  <si>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</si>
  <si>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</si>
  <si>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</si>
  <si>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</si>
  <si>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</si>
  <si>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</si>
  <si>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</si>
  <si>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</si>
  <si>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</si>
  <si>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</si>
  <si>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</si>
  <si>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</si>
  <si>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</si>
  <si>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</si>
  <si>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</si>
  <si>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</si>
  <si>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</si>
  <si>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</si>
  <si>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</si>
  <si>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</si>
  <si>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</si>
  <si>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</si>
  <si>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</si>
  <si>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</si>
  <si>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</si>
  <si>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</si>
  <si>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</si>
  <si>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</si>
  <si>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</si>
  <si>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</si>
  <si>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</si>
  <si>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</si>
  <si>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</si>
  <si>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</si>
  <si>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</si>
  <si>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</si>
  <si>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</si>
  <si>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</si>
  <si>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</si>
  <si>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</si>
  <si>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</si>
  <si>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</si>
  <si>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</si>
  <si>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</si>
  <si>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</si>
  <si>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</si>
  <si>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</si>
  <si>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</si>
  <si>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</si>
  <si>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</si>
  <si>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</si>
  <si>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</si>
  <si>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</si>
  <si>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</si>
  <si>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</si>
  <si>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</si>
  <si>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</si>
  <si>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</si>
  <si>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</si>
  <si>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</si>
  <si>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</si>
  <si>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</si>
  <si>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</si>
  <si>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</si>
  <si>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</si>
  <si>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</si>
  <si>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</si>
  <si>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</si>
  <si>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</si>
  <si>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</si>
  <si>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</si>
  <si>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</si>
  <si>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</si>
  <si>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</si>
  <si>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</si>
  <si>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</si>
  <si>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</si>
  <si>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</si>
  <si>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</si>
  <si>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</si>
  <si>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</si>
  <si>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</si>
  <si>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</si>
  <si>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</si>
  <si>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</si>
  <si>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</si>
  <si>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</si>
  <si>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</si>
  <si>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</si>
  <si>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</si>
  <si>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</si>
  <si>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</si>
  <si>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</si>
  <si>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</si>
  <si>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</si>
  <si>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</si>
  <si>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</si>
  <si>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</si>
  <si>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</si>
  <si>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</si>
  <si>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</si>
  <si>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</si>
  <si>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</si>
  <si>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</si>
  <si>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</si>
  <si>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</si>
  <si>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</si>
  <si>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</si>
  <si>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</si>
  <si>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</si>
  <si>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</si>
  <si>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</si>
  <si>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</si>
  <si>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</si>
  <si>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</si>
  <si>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</si>
  <si>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</si>
  <si>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</si>
  <si>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</si>
  <si>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</si>
  <si>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</si>
  <si>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</si>
  <si>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</si>
  <si>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</si>
  <si>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</si>
  <si>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</si>
  <si>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</si>
  <si>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</si>
  <si>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</si>
  <si>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</si>
  <si>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</si>
  <si>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</si>
  <si>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</si>
  <si>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</si>
  <si>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</si>
  <si>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</si>
  <si>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</si>
  <si>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</si>
  <si>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</si>
  <si>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</si>
  <si>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</si>
  <si>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</si>
  <si>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</si>
  <si>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</si>
  <si>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</si>
  <si>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</si>
  <si>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</si>
  <si>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</si>
  <si>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</si>
  <si>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</si>
  <si>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</si>
  <si>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</si>
  <si>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</si>
  <si>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</si>
  <si>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</si>
  <si>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</si>
  <si>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</si>
  <si>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</si>
  <si>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</si>
  <si>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</si>
  <si>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</si>
  <si>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</si>
  <si>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</si>
  <si>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</si>
  <si>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</si>
  <si>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</si>
  <si>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</si>
  <si>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</si>
  <si>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</si>
  <si>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</si>
  <si>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</si>
  <si>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</si>
  <si>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</si>
  <si>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</si>
  <si>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</si>
  <si>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</si>
  <si>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</si>
  <si>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</si>
  <si>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</si>
  <si>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</si>
  <si>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</si>
  <si>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</si>
  <si>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</si>
  <si>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</si>
  <si>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</si>
  <si>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</si>
  <si>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</si>
  <si>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</si>
  <si>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</si>
  <si>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</si>
  <si>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</si>
  <si>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</si>
  <si>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</si>
  <si>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</si>
  <si>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</si>
  <si>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</si>
  <si>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</si>
  <si>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</si>
  <si>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</si>
  <si>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</si>
  <si>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</si>
  <si>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</si>
  <si>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</si>
  <si>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</si>
  <si>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</si>
  <si>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</si>
  <si>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</si>
  <si>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</si>
  <si>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</si>
  <si>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</si>
  <si>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</si>
  <si>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</si>
  <si>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</si>
  <si>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</si>
  <si>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</si>
  <si>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</si>
  <si>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</si>
  <si>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</si>
  <si>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</si>
  <si>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</si>
  <si>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</si>
  <si>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</si>
  <si>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</si>
  <si>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</si>
  <si>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</si>
  <si>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</si>
  <si>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</si>
  <si>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</si>
  <si>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</si>
  <si>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</si>
  <si>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</si>
  <si>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</si>
  <si>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</si>
  <si>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</si>
  <si>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</si>
  <si>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</si>
  <si>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</si>
  <si>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</si>
  <si>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</si>
  <si>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</si>
  <si>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</si>
  <si>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</si>
  <si>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</si>
  <si>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</si>
  <si>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</si>
  <si>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</si>
  <si>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</si>
  <si>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</si>
  <si>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</si>
  <si>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</si>
  <si>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</si>
  <si>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</si>
  <si>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</si>
  <si>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</si>
  <si>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</si>
  <si>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</si>
  <si>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</si>
  <si>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</si>
  <si>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</si>
  <si>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</si>
  <si>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</si>
  <si>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</si>
  <si>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</si>
  <si>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</si>
  <si>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</si>
  <si>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</si>
  <si>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</si>
  <si>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</si>
  <si>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</si>
  <si>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</si>
  <si>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</si>
  <si>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</si>
  <si>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</si>
  <si>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</si>
  <si>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</si>
  <si>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</si>
  <si>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</si>
  <si>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</si>
  <si>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</si>
  <si>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</si>
  <si>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</si>
  <si>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</si>
  <si>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</si>
  <si>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</si>
  <si>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</si>
  <si>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</si>
  <si>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</si>
  <si>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</si>
  <si>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</si>
  <si>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</si>
  <si>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</si>
  <si>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</si>
  <si>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</si>
  <si>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</si>
  <si>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</si>
  <si>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</si>
  <si>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</si>
  <si>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</si>
  <si>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</si>
  <si>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</si>
  <si>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</si>
  <si>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</si>
  <si>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</si>
  <si>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</si>
  <si>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</si>
  <si>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</si>
  <si>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</si>
  <si>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</si>
  <si>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</si>
  <si>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</si>
  <si>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</si>
  <si>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</si>
  <si>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</si>
  <si>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</si>
  <si>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</si>
  <si>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</si>
  <si>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</si>
  <si>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</si>
  <si>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</si>
  <si>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</si>
  <si>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</si>
  <si>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</si>
  <si>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</si>
  <si>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</si>
  <si>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</si>
  <si>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</si>
  <si>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</si>
  <si>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</si>
  <si>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</si>
  <si>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</si>
  <si>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</si>
  <si>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</si>
  <si>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</si>
  <si>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</si>
  <si>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</si>
  <si>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</si>
  <si>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</si>
  <si>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</si>
  <si>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</si>
  <si>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</si>
  <si>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</si>
  <si>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</si>
  <si>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</si>
  <si>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</si>
  <si>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</si>
  <si>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</si>
  <si>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</si>
  <si>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</si>
  <si>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</si>
  <si>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</si>
  <si>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</si>
  <si>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</si>
  <si>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</si>
  <si>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</si>
  <si>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</si>
  <si>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</si>
  <si>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</si>
  <si>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</si>
  <si>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</si>
  <si>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</si>
  <si>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</si>
  <si>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</si>
  <si>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</si>
  <si>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</si>
  <si>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</si>
  <si>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</si>
  <si>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</si>
  <si>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</si>
  <si>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</si>
  <si>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</si>
  <si>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</si>
  <si>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</si>
  <si>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</si>
  <si>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</si>
  <si>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</si>
  <si>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</si>
  <si>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</si>
  <si>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</si>
  <si>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</si>
  <si>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</si>
  <si>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</si>
  <si>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</si>
  <si>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</si>
  <si>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</si>
  <si>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</si>
  <si>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</si>
  <si>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</si>
  <si>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</si>
  <si>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</si>
  <si>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</si>
  <si>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</si>
  <si>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</si>
  <si>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</si>
  <si>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</si>
  <si>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</si>
  <si>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</si>
  <si>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</si>
  <si>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</si>
  <si>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</si>
  <si>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</si>
  <si>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</si>
  <si>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</si>
  <si>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</si>
  <si>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</si>
  <si>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</si>
  <si>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</si>
  <si>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</si>
  <si>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</si>
  <si>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</si>
  <si>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</si>
  <si>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</si>
  <si>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</si>
  <si>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</si>
  <si>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</si>
  <si>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</si>
  <si>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</si>
  <si>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</si>
  <si>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</si>
  <si>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</si>
  <si>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</si>
  <si>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</si>
  <si>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</si>
  <si>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</si>
  <si>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</si>
  <si>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</si>
  <si>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</si>
  <si>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</si>
  <si>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</si>
  <si>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</si>
  <si>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</si>
  <si>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</si>
  <si>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</si>
  <si>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</si>
  <si>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</si>
  <si>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</si>
  <si>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</si>
  <si>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</si>
  <si>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</si>
  <si>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</si>
  <si>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</si>
  <si>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</si>
  <si>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</si>
  <si>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</si>
  <si>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</si>
  <si>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</si>
  <si>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</si>
  <si>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</si>
  <si>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</si>
  <si>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</si>
  <si>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</si>
  <si>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</si>
  <si>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</si>
  <si>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</si>
  <si>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</si>
  <si>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</si>
  <si>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</si>
  <si>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</si>
  <si>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</si>
  <si>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</si>
  <si>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</si>
  <si>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</si>
  <si>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</si>
  <si>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</si>
  <si>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</si>
  <si>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</si>
  <si>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</si>
  <si>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</si>
  <si>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</si>
  <si>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</si>
  <si>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</si>
  <si>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</si>
  <si>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</si>
  <si>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</si>
  <si>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</si>
  <si>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</si>
  <si>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</si>
  <si>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</si>
  <si>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</si>
  <si>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</si>
  <si>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</si>
  <si>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</si>
  <si>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</si>
  <si>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</si>
  <si>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</si>
  <si>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</si>
  <si>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</si>
  <si>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</si>
  <si>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</si>
  <si>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</si>
  <si>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</si>
  <si>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</si>
  <si>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</si>
  <si>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</si>
  <si>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</si>
  <si>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</si>
  <si>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</si>
  <si>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</si>
  <si>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</si>
  <si>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</si>
  <si>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</si>
  <si>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</si>
  <si>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</si>
  <si>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</si>
  <si>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</si>
  <si>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</si>
  <si>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</si>
  <si>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</si>
  <si>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</si>
  <si>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</si>
  <si>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</si>
  <si>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</si>
  <si>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</si>
  <si>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</si>
  <si>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</si>
  <si>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</si>
  <si>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</si>
  <si>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</si>
  <si>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</si>
  <si>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</si>
  <si>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</si>
  <si>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</si>
  <si>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</si>
  <si>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</si>
  <si>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</si>
  <si>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</si>
  <si>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</si>
  <si>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</si>
  <si>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</si>
  <si>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</si>
  <si>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</si>
  <si>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</si>
  <si>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</si>
  <si>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</si>
  <si>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</si>
  <si>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</si>
  <si>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</si>
  <si>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</si>
  <si>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</si>
  <si>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</si>
  <si>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</si>
  <si>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</si>
  <si>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</si>
  <si>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</si>
  <si>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</si>
  <si>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</si>
  <si>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</si>
  <si>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</si>
  <si>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</si>
  <si>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</si>
  <si>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</si>
  <si>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</si>
  <si>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</si>
  <si>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</si>
  <si>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</si>
  <si>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</si>
  <si>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</si>
  <si>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</si>
  <si>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</si>
  <si>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</si>
  <si>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</si>
  <si>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</si>
  <si>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</si>
  <si>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</si>
  <si>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</si>
  <si>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</si>
  <si>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</si>
  <si>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</si>
  <si>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</si>
  <si>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</si>
  <si>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</si>
  <si>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</si>
  <si>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</si>
  <si>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</si>
  <si>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</si>
  <si>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</si>
  <si>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</si>
  <si>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</si>
  <si>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</si>
  <si>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</si>
  <si>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</si>
  <si>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</si>
  <si>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</si>
  <si>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</si>
  <si>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</si>
  <si>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</si>
  <si>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</si>
  <si>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</si>
  <si>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</si>
  <si>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</si>
  <si>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</si>
  <si>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</si>
  <si>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</si>
  <si>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</si>
  <si>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</si>
  <si>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</si>
  <si>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</si>
  <si>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</si>
  <si>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</si>
  <si>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</si>
  <si>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</si>
  <si>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</si>
  <si>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</si>
  <si>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</si>
  <si>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</si>
  <si>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</si>
  <si>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</si>
  <si>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</si>
  <si>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</si>
  <si>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</si>
  <si>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</si>
  <si>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</si>
  <si>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</si>
  <si>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</si>
  <si>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</si>
  <si>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</si>
  <si>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</si>
  <si>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</si>
  <si>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</si>
  <si>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</si>
  <si>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</si>
  <si>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</si>
  <si>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</si>
  <si>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</si>
  <si>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</si>
  <si>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</si>
  <si>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</si>
  <si>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</si>
  <si>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</si>
  <si>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</si>
  <si>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</si>
  <si>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</si>
  <si>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</si>
  <si>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</si>
  <si>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</si>
  <si>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</si>
  <si>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</si>
  <si>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</si>
  <si>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</si>
  <si>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</si>
  <si>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</si>
  <si>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</si>
  <si>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</si>
  <si>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</si>
  <si>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</si>
  <si>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</si>
  <si>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</si>
  <si>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</si>
  <si>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</si>
  <si>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</si>
  <si>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</si>
  <si>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</si>
  <si>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</si>
  <si>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</si>
  <si>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</si>
  <si>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</si>
  <si>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</si>
  <si>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</si>
  <si>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</si>
  <si>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</si>
  <si>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</si>
  <si>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</si>
  <si>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</si>
  <si>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</si>
  <si>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</si>
  <si>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</si>
  <si>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</si>
  <si>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</si>
  <si>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</si>
  <si>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</si>
  <si>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</si>
  <si>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</si>
  <si>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</si>
  <si>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</si>
  <si>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</si>
  <si>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</si>
  <si>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</si>
  <si>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</si>
  <si>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</si>
  <si>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</si>
  <si>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</si>
  <si>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</si>
  <si>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</si>
  <si>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</si>
  <si>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</si>
  <si>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</si>
  <si>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</si>
  <si>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</si>
  <si>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</si>
  <si>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</si>
  <si>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</si>
  <si>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</si>
  <si>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</si>
  <si>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</si>
  <si>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</si>
  <si>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</si>
  <si>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</si>
  <si>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</si>
  <si>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</si>
  <si>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</si>
  <si>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</si>
  <si>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</si>
  <si>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</si>
  <si>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</si>
  <si>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</si>
  <si>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</si>
  <si>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</si>
  <si>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</si>
  <si>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</si>
  <si>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</si>
  <si>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</si>
  <si>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</si>
  <si>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</si>
  <si>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</si>
  <si>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</si>
  <si>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</si>
  <si>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</si>
  <si>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</si>
  <si>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</si>
  <si>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</si>
  <si>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</si>
  <si>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</si>
  <si>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</si>
  <si>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</si>
  <si>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</si>
  <si>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</si>
  <si>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</si>
  <si>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</si>
  <si>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</si>
  <si>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</si>
  <si>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</si>
  <si>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</si>
  <si>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</si>
  <si>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</si>
  <si>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</si>
  <si>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</si>
  <si>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</si>
  <si>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</si>
  <si>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</si>
  <si>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</si>
  <si>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</si>
  <si>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</si>
  <si>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</si>
  <si>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</si>
  <si>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</si>
  <si>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</si>
  <si>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</si>
  <si>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</si>
  <si>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</si>
  <si>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</si>
  <si>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</si>
  <si>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</si>
  <si>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</si>
  <si>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</si>
  <si>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</si>
  <si>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</si>
  <si>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</si>
  <si>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</si>
  <si>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</si>
  <si>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</si>
  <si>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</si>
  <si>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</si>
  <si>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</si>
  <si>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</si>
  <si>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</si>
  <si>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</si>
  <si>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</si>
  <si>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</si>
  <si>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</si>
  <si>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</si>
  <si>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</si>
  <si>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</si>
  <si>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</si>
  <si>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</si>
  <si>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</si>
  <si>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</si>
  <si>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</si>
  <si>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</si>
  <si>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</si>
  <si>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</si>
  <si>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</si>
  <si>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</si>
  <si>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</si>
  <si>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</si>
  <si>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</si>
  <si>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</si>
  <si>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</si>
  <si>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</si>
  <si>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</si>
  <si>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</si>
  <si>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</si>
  <si>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</si>
  <si>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</si>
  <si>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</si>
  <si>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</si>
  <si>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</si>
  <si>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</si>
  <si>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</si>
  <si>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</si>
  <si>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</si>
  <si>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</si>
  <si>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</si>
  <si>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</si>
  <si>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</si>
  <si>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</si>
  <si>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</si>
  <si>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</si>
  <si>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</si>
  <si>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</si>
  <si>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</si>
  <si>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</si>
  <si>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</si>
  <si>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</si>
  <si>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</si>
  <si>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</si>
  <si>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</si>
  <si>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</si>
  <si>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</si>
  <si>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</si>
  <si>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</si>
  <si>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</si>
  <si>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</si>
  <si>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</si>
  <si>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</si>
  <si>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</si>
  <si>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</si>
  <si>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</si>
  <si>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</si>
  <si>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</si>
  <si>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</si>
  <si>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</si>
  <si>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</si>
  <si>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</si>
  <si>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</si>
  <si>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</si>
  <si>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</si>
  <si>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</si>
  <si>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</si>
  <si>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</si>
  <si>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</si>
  <si>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</si>
  <si>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</si>
  <si>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</si>
  <si>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</si>
  <si>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</si>
  <si>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</si>
  <si>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</si>
  <si>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</si>
  <si>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</si>
  <si>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</si>
  <si>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</si>
  <si>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</si>
  <si>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</si>
  <si>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</si>
  <si>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</si>
  <si>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</si>
  <si>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</si>
  <si>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</si>
  <si>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</si>
  <si>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</si>
  <si>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</si>
  <si>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</si>
  <si>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</si>
  <si>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</si>
  <si>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</si>
  <si>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</si>
  <si>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</si>
  <si>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</si>
  <si>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</si>
  <si>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</si>
  <si>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</si>
  <si>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</si>
  <si>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</si>
  <si>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</si>
  <si>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</si>
  <si>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</si>
  <si>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</si>
  <si>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</si>
  <si>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</si>
  <si>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</si>
  <si>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</si>
  <si>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</si>
  <si>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</si>
  <si>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</si>
  <si>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</si>
  <si>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</si>
  <si>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</si>
  <si>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</si>
  <si>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</si>
  <si>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</si>
  <si>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</si>
  <si>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</si>
  <si>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</si>
  <si>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</si>
  <si>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</si>
  <si>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</si>
  <si>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</si>
  <si>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</si>
  <si>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</si>
  <si>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</si>
  <si>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</si>
  <si>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</si>
  <si>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</si>
  <si>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</si>
  <si>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</si>
  <si>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</si>
  <si>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</si>
  <si>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</si>
  <si>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</si>
  <si>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</si>
  <si>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</si>
  <si>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</si>
  <si>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</si>
  <si>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</si>
  <si>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</si>
  <si>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</si>
  <si>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</si>
  <si>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</si>
  <si>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</si>
  <si>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</si>
  <si>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</si>
  <si>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</si>
  <si>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</si>
  <si>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</si>
  <si>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</si>
  <si>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</si>
  <si>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</si>
  <si>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</si>
  <si>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</si>
  <si>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</si>
  <si>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</si>
  <si>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</si>
  <si>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</si>
  <si>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</si>
  <si>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</si>
  <si>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</si>
  <si>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</si>
  <si>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</si>
  <si>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</si>
  <si>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</si>
  <si>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</si>
  <si>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</si>
  <si>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</si>
  <si>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</si>
  <si>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</si>
  <si>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</si>
  <si>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</si>
  <si>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</si>
  <si>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</si>
  <si>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</si>
  <si>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</si>
  <si>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</si>
  <si>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</si>
  <si>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</si>
  <si>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</si>
  <si>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</si>
  <si>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</si>
  <si>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</si>
  <si>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</si>
  <si>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</si>
  <si>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</si>
  <si>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</si>
  <si>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</si>
  <si>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</si>
  <si>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</si>
  <si>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</si>
  <si>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</si>
  <si>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</si>
  <si>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</si>
  <si>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</si>
  <si>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</si>
  <si>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</si>
  <si>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</si>
  <si>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</si>
  <si>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</si>
  <si>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</si>
  <si>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</si>
  <si>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</si>
  <si>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</si>
  <si>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</si>
  <si>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</si>
  <si>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</si>
  <si>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</si>
  <si>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</si>
  <si>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</si>
  <si>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</si>
  <si>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</si>
  <si>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</si>
  <si>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</si>
  <si>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</si>
  <si>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</si>
  <si>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</si>
  <si>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</si>
  <si>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</si>
  <si>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</si>
  <si>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</si>
  <si>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</si>
  <si>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</si>
  <si>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</si>
  <si>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</si>
  <si>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</si>
  <si>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</si>
  <si>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</si>
  <si>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</si>
  <si>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</si>
  <si>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</si>
  <si>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</si>
  <si>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</si>
  <si>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</si>
  <si>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</si>
  <si>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</si>
  <si>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</si>
  <si>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</si>
  <si>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</si>
  <si>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</si>
  <si>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</si>
  <si>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</si>
  <si>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</si>
  <si>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</si>
  <si>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</si>
  <si>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</si>
  <si>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</si>
  <si>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</si>
  <si>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</si>
  <si>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</si>
  <si>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</si>
  <si>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</si>
  <si>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</si>
  <si>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</si>
  <si>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</si>
  <si>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</si>
  <si>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</si>
  <si>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</si>
  <si>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</si>
  <si>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</si>
  <si>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</si>
  <si>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</si>
  <si>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</si>
  <si>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</si>
  <si>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</si>
  <si>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</si>
  <si>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</si>
  <si>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</si>
  <si>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</si>
  <si>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</si>
  <si>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</si>
  <si>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</si>
  <si>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</si>
  <si>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</si>
  <si>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</si>
  <si>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</si>
  <si>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</si>
  <si>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</si>
  <si>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</si>
  <si>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</si>
  <si>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</si>
  <si>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</si>
  <si>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</si>
  <si>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</si>
  <si>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</si>
  <si>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</si>
  <si>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</si>
  <si>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</si>
  <si>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</si>
  <si>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</si>
  <si>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</si>
  <si>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</si>
  <si>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</si>
  <si>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</si>
  <si>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</si>
  <si>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</si>
  <si>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</si>
  <si>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</si>
  <si>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</si>
  <si>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</si>
  <si>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</si>
  <si>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</si>
  <si>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</si>
  <si>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</si>
  <si>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</si>
  <si>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</si>
  <si>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</si>
  <si>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</si>
  <si>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</si>
  <si>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</si>
  <si>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</si>
  <si>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</si>
  <si>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</si>
  <si>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</si>
  <si>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</si>
  <si>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</si>
  <si>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</si>
  <si>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</si>
  <si>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</si>
  <si>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</si>
  <si>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</si>
  <si>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</si>
  <si>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</si>
  <si>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</si>
  <si>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</si>
  <si>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</si>
  <si>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</si>
  <si>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</si>
  <si>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</si>
  <si>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</si>
  <si>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</si>
  <si>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</si>
  <si>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</si>
  <si>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</si>
  <si>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</si>
  <si>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</si>
  <si>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</si>
  <si>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</si>
  <si>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</si>
  <si>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</si>
  <si>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</si>
  <si>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</si>
  <si>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</si>
  <si>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</si>
  <si>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</si>
  <si>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</si>
  <si>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</si>
  <si>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</si>
  <si>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</si>
  <si>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</si>
  <si>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</si>
  <si>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</si>
  <si>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</si>
  <si>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</si>
  <si>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</si>
  <si>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</si>
  <si>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</si>
  <si>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</si>
  <si>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</si>
  <si>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</si>
  <si>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</si>
  <si>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</si>
  <si>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</si>
  <si>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</si>
  <si>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</si>
  <si>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</si>
  <si>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</si>
  <si>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</si>
  <si>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</si>
  <si>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</si>
  <si>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</si>
  <si>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</si>
  <si>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</si>
  <si>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</si>
  <si>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</si>
  <si>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</si>
  <si>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</si>
  <si>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</si>
  <si>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</si>
  <si>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</si>
  <si>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</si>
  <si>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</si>
  <si>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</si>
  <si>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</si>
  <si>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</si>
  <si>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</si>
  <si>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</si>
  <si>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</si>
  <si>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</si>
  <si>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</si>
  <si>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</si>
  <si>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</si>
  <si>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</si>
  <si>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</si>
  <si>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</si>
  <si>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</si>
  <si>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</si>
  <si>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</si>
  <si>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</si>
  <si>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</si>
  <si>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</si>
  <si>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</si>
  <si>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</si>
  <si>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</si>
  <si>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</si>
  <si>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</si>
  <si>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</si>
  <si>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</si>
  <si>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</si>
  <si>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</si>
  <si>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</si>
  <si>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</si>
  <si>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</si>
  <si>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</si>
  <si>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</si>
  <si>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</si>
  <si>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</si>
  <si>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</si>
  <si>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</si>
  <si>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</si>
  <si>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</si>
  <si>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</si>
  <si>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</si>
  <si>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</si>
  <si>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</si>
  <si>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</si>
  <si>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</si>
  <si>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</si>
  <si>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</si>
  <si>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</si>
  <si>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</si>
  <si>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</si>
  <si>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</si>
  <si>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</si>
  <si>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</si>
  <si>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</si>
  <si>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</si>
  <si>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</si>
  <si>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</si>
  <si>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</si>
  <si>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</si>
  <si>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</si>
  <si>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</si>
  <si>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</si>
  <si>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</si>
  <si>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</si>
  <si>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</si>
  <si>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</si>
  <si>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</si>
  <si>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</si>
  <si>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</si>
  <si>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</si>
  <si>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</si>
  <si>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</si>
  <si>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</si>
  <si>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</si>
  <si>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</si>
  <si>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</si>
  <si>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</si>
  <si>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</si>
  <si>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</si>
  <si>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</si>
  <si>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</si>
  <si>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</si>
  <si>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</si>
  <si>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</si>
  <si>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</si>
  <si>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</si>
  <si>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</si>
  <si>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</si>
  <si>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</si>
  <si>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</si>
  <si>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</si>
  <si>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</si>
  <si>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</si>
  <si>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</si>
  <si>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</si>
  <si>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</si>
  <si>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</si>
  <si>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</si>
  <si>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</si>
  <si>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</si>
  <si>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</si>
  <si>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</si>
  <si>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</si>
  <si>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</si>
  <si>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</si>
  <si>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</si>
  <si>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</si>
  <si>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</si>
  <si>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</si>
  <si>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</si>
  <si>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</si>
  <si>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</si>
  <si>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</si>
  <si>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</si>
  <si>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</si>
  <si>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</si>
  <si>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</si>
  <si>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</si>
  <si>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</si>
  <si>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</si>
  <si>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</si>
  <si>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</si>
  <si>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</si>
  <si>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</si>
  <si>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</si>
  <si>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</si>
  <si>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</si>
  <si>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</si>
  <si>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</si>
  <si>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</si>
  <si>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</si>
  <si>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</si>
  <si>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</si>
  <si>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</si>
  <si>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</si>
  <si>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</si>
  <si>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</si>
  <si>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</si>
  <si>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</si>
  <si>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</si>
  <si>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</si>
  <si>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</si>
  <si>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</si>
  <si>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</si>
  <si>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</si>
  <si>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</si>
  <si>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</si>
  <si>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</si>
  <si>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</si>
  <si>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</si>
  <si>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</si>
  <si>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</si>
  <si>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</si>
  <si>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</si>
  <si>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</si>
  <si>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</si>
  <si>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</si>
  <si>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</si>
  <si>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</si>
  <si>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</si>
  <si>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</si>
  <si>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</si>
  <si>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</si>
  <si>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</si>
  <si>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</si>
  <si>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</si>
  <si>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</si>
  <si>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</si>
  <si>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</si>
  <si>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</si>
  <si>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</si>
  <si>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</si>
  <si>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</si>
  <si>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</si>
  <si>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</si>
  <si>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</si>
  <si>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</si>
  <si>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</si>
  <si>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</si>
  <si>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</si>
  <si>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</si>
  <si>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</si>
  <si>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</si>
  <si>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</si>
  <si>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</si>
  <si>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</si>
  <si>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</si>
  <si>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</si>
  <si>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</si>
  <si>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</si>
  <si>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</si>
  <si>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</si>
  <si>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</si>
  <si>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</si>
  <si>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</si>
  <si>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</si>
  <si>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</si>
  <si>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</si>
  <si>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</si>
  <si>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</si>
  <si>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</si>
  <si>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</si>
  <si>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</si>
  <si>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</si>
  <si>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</si>
  <si>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</si>
  <si>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</si>
  <si>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</si>
  <si>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</si>
  <si>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</si>
  <si>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</si>
  <si>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</si>
  <si>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</si>
  <si>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</si>
  <si>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</si>
  <si>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</si>
  <si>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</si>
  <si>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</si>
  <si>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</si>
  <si>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</si>
  <si>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</si>
  <si>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</si>
  <si>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</si>
  <si>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</si>
  <si>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</si>
  <si>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</si>
  <si>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</si>
  <si>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</si>
  <si>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</si>
  <si>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</si>
  <si>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</si>
  <si>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</si>
  <si>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</si>
  <si>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</si>
  <si>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</si>
  <si>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</si>
  <si>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</si>
  <si>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</si>
  <si>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</si>
  <si>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</si>
  <si>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</si>
  <si>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</si>
  <si>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</si>
  <si>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</si>
  <si>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</si>
  <si>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</si>
  <si>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</si>
  <si>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</si>
  <si>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</si>
  <si>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</si>
  <si>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</si>
  <si>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</si>
  <si>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</si>
  <si>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</si>
  <si>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</si>
  <si>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</si>
  <si>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</si>
  <si>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</si>
  <si>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</si>
  <si>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</si>
  <si>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</si>
  <si>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</si>
  <si>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</si>
  <si>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</si>
  <si>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</si>
  <si>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</si>
  <si>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</si>
  <si>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</si>
  <si>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</si>
  <si>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</si>
  <si>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</si>
  <si>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</si>
  <si>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</si>
  <si>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</si>
  <si>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</si>
  <si>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</si>
  <si>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</si>
  <si>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</si>
  <si>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</si>
  <si>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</si>
  <si>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</si>
  <si>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</si>
  <si>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</si>
  <si>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</si>
  <si>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</si>
  <si>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</si>
  <si>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</si>
  <si>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</si>
  <si>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</si>
  <si>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</si>
  <si>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</si>
  <si>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</si>
  <si>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</si>
  <si>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</si>
  <si>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</si>
  <si>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</si>
  <si>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</si>
  <si>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</si>
  <si>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</si>
  <si>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</si>
  <si>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</si>
  <si>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</si>
  <si>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</si>
  <si>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</si>
  <si>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</si>
  <si>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</si>
  <si>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</si>
  <si>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</si>
  <si>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</si>
  <si>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</si>
  <si>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</si>
  <si>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</si>
  <si>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</si>
  <si>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</si>
  <si>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</si>
  <si>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</si>
  <si>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</si>
  <si>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</si>
  <si>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</si>
  <si>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</si>
  <si>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</si>
  <si>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</si>
  <si>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</si>
  <si>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</si>
  <si>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</si>
  <si>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</si>
  <si>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</si>
  <si>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</si>
  <si>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</si>
  <si>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</si>
  <si>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</si>
  <si>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</si>
  <si>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</si>
  <si>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</si>
  <si>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</si>
  <si>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</si>
  <si>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</si>
  <si>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</si>
  <si>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</si>
  <si>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</si>
  <si>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</si>
  <si>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</si>
  <si>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</si>
  <si>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</si>
  <si>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</si>
  <si>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</si>
  <si>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</si>
  <si>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</si>
  <si>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</si>
  <si>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</si>
  <si>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</si>
  <si>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</si>
  <si>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</si>
  <si>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</si>
  <si>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</si>
  <si>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</si>
  <si>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</si>
  <si>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</si>
  <si>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</si>
  <si>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</si>
  <si>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</si>
  <si>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</si>
  <si>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</si>
  <si>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</si>
  <si>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</si>
  <si>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</si>
  <si>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</si>
  <si>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</si>
  <si>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</si>
  <si>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</si>
  <si>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</si>
  <si>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</si>
  <si>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</si>
  <si>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</si>
  <si>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</si>
  <si>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</si>
  <si>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</si>
  <si>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</si>
  <si>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</si>
  <si>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</si>
  <si>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</si>
  <si>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</si>
  <si>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</si>
  <si>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</si>
  <si>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</si>
  <si>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</si>
  <si>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</si>
  <si>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</si>
  <si>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</si>
  <si>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</si>
  <si>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</si>
  <si>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</si>
  <si>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</si>
  <si>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</si>
  <si>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</si>
  <si>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</si>
  <si>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</si>
  <si>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</si>
  <si>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</si>
  <si>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</si>
  <si>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</si>
  <si>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</si>
  <si>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</si>
  <si>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</si>
  <si>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</si>
  <si>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</si>
  <si>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</si>
  <si>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</si>
  <si>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</si>
  <si>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</si>
  <si>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</si>
  <si>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</si>
  <si>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</si>
  <si>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</si>
  <si>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</si>
  <si>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</si>
  <si>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</si>
  <si>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</si>
  <si>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</si>
  <si>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</si>
  <si>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</si>
  <si>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</si>
  <si>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</si>
  <si>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</si>
  <si>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</si>
  <si>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</si>
  <si>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</si>
  <si>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</si>
  <si>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</si>
  <si>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</si>
  <si>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</si>
  <si>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</si>
  <si>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</si>
  <si>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</si>
  <si>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</si>
  <si>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</si>
  <si>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</si>
  <si>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</si>
  <si>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</si>
  <si>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</si>
  <si>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</si>
  <si>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</si>
  <si>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</si>
  <si>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</si>
  <si>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</si>
  <si>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</si>
  <si>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</si>
  <si>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</si>
  <si>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</si>
  <si>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</si>
  <si>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</si>
  <si>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</si>
  <si>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</si>
  <si>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</si>
  <si>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</si>
  <si>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</si>
  <si>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</si>
  <si>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</si>
  <si>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</si>
  <si>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</si>
  <si>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</si>
  <si>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</si>
  <si>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</si>
  <si>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</si>
  <si>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</si>
  <si>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</si>
  <si>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</si>
  <si>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</si>
  <si>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</si>
  <si>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</si>
  <si>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</si>
  <si>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</si>
  <si>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</si>
  <si>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</si>
  <si>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</si>
  <si>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</si>
  <si>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</si>
  <si>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</si>
  <si>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</si>
  <si>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</si>
  <si>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</si>
  <si>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</si>
  <si>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</si>
  <si>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</si>
  <si>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</si>
  <si>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</si>
  <si>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</si>
  <si>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</si>
  <si>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</si>
  <si>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</si>
  <si>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</si>
  <si>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</si>
  <si>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</si>
  <si>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</si>
  <si>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</si>
  <si>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</si>
  <si>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</si>
  <si>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</si>
  <si>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</si>
  <si>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</si>
  <si>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</si>
  <si>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</si>
  <si>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</si>
  <si>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</si>
  <si>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</si>
  <si>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</si>
  <si>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</si>
  <si>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</si>
  <si>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</si>
  <si>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</si>
  <si>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</si>
  <si>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</si>
  <si>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</si>
  <si>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</si>
  <si>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</si>
  <si>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</si>
  <si>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</si>
  <si>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</si>
  <si>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</si>
  <si>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</si>
  <si>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</si>
  <si>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</si>
  <si>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</si>
  <si>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</si>
  <si>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</si>
  <si>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</si>
  <si>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</si>
  <si>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</si>
  <si>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</si>
  <si>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</si>
  <si>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</si>
  <si>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</si>
  <si>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</si>
  <si>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</si>
  <si>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</si>
  <si>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</si>
  <si>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</si>
  <si>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</si>
  <si>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</si>
  <si>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</si>
  <si>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</si>
  <si>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</si>
  <si>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</si>
  <si>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</si>
  <si>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</si>
  <si>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</si>
  <si>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</si>
  <si>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</si>
  <si>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</si>
  <si>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</si>
  <si>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</si>
  <si>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</si>
  <si>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</si>
  <si>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</si>
  <si>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</si>
  <si>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</si>
  <si>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</si>
  <si>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</si>
  <si>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</si>
  <si>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</si>
  <si>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</si>
  <si>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</si>
  <si>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</si>
  <si>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</si>
  <si>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</si>
  <si>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</si>
  <si>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</si>
  <si>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</si>
  <si>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</si>
  <si>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</si>
  <si>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</si>
  <si>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</si>
  <si>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</si>
  <si>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</si>
  <si>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</si>
  <si>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</si>
  <si>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</si>
  <si>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</si>
  <si>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</si>
  <si>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</si>
  <si>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</si>
  <si>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</si>
  <si>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</si>
  <si>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</si>
  <si>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</si>
  <si>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</si>
  <si>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</si>
  <si>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</si>
  <si>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</si>
  <si>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</si>
  <si>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</si>
  <si>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</si>
  <si>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</si>
  <si>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</si>
  <si>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</si>
  <si>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</si>
  <si>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</si>
  <si>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</si>
  <si>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</si>
  <si>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</si>
  <si>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</si>
  <si>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</si>
  <si>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</si>
  <si>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</si>
  <si>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</si>
  <si>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</si>
  <si>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</si>
  <si>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</si>
  <si>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</si>
  <si>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</si>
  <si>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</si>
  <si>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</si>
  <si>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</si>
  <si>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</si>
  <si>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</si>
  <si>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</si>
  <si>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</si>
  <si>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</si>
  <si>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</si>
  <si>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</si>
  <si>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</si>
  <si>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</si>
  <si>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</si>
  <si>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</si>
  <si>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</si>
  <si>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</si>
  <si>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</si>
  <si>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</si>
  <si>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</si>
  <si>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</si>
  <si>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</si>
  <si>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</si>
  <si>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</si>
  <si>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</si>
  <si>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</si>
  <si>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</si>
  <si>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</si>
  <si>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</si>
  <si>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</si>
  <si>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</si>
  <si>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</si>
  <si>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</si>
  <si>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</si>
  <si>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</si>
  <si>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</si>
  <si>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</si>
  <si>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</si>
  <si>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</si>
  <si>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</si>
  <si>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</si>
  <si>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</si>
  <si>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</si>
  <si>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</si>
  <si>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</si>
  <si>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</si>
  <si>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</si>
  <si>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</si>
  <si>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</si>
  <si>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</si>
  <si>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</si>
  <si>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</si>
  <si>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</si>
  <si>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</si>
  <si>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</si>
  <si>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</si>
  <si>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</si>
  <si>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</si>
  <si>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</si>
  <si>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</si>
  <si>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</si>
  <si>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</si>
  <si>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</si>
  <si>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</si>
  <si>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</si>
  <si>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</si>
  <si>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</si>
  <si>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</si>
  <si>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</si>
  <si>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</si>
  <si>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</si>
  <si>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</si>
  <si>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</si>
  <si>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</si>
  <si>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</si>
  <si>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</si>
  <si>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</si>
  <si>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</si>
  <si>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</si>
  <si>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</si>
  <si>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</si>
  <si>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</si>
  <si>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</si>
  <si>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</si>
  <si>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</si>
  <si>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</si>
  <si>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</si>
  <si>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</si>
  <si>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</si>
  <si>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</si>
  <si>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</si>
  <si>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</si>
  <si>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</si>
  <si>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</si>
  <si>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</si>
  <si>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</si>
  <si>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</si>
  <si>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</si>
  <si>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</si>
  <si>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</si>
  <si>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</si>
  <si>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</si>
  <si>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</si>
  <si>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</si>
  <si>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</si>
  <si>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</si>
  <si>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</si>
  <si>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</si>
  <si>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</si>
  <si>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</si>
  <si>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</si>
  <si>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</si>
  <si>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</si>
  <si>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</si>
  <si>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</si>
  <si>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</si>
  <si>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</si>
  <si>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</si>
  <si>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</si>
  <si>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</si>
  <si>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</si>
  <si>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</si>
  <si>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</si>
  <si>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</si>
  <si>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</si>
  <si>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</si>
  <si>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</si>
  <si>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</si>
  <si>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</si>
  <si>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</si>
  <si>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</si>
  <si>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</si>
  <si>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</si>
  <si>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</si>
  <si>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</si>
  <si>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</si>
  <si>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</si>
  <si>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</si>
  <si>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</si>
  <si>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</si>
  <si>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</si>
  <si>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</si>
  <si>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</si>
  <si>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</si>
  <si>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</si>
  <si>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</si>
  <si>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</si>
  <si>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</si>
  <si>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</si>
  <si>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</si>
  <si>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</si>
  <si>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</si>
  <si>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</si>
  <si>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</si>
  <si>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</si>
  <si>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</si>
  <si>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</si>
  <si>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</si>
  <si>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</si>
  <si>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</si>
  <si>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</si>
  <si>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</si>
  <si>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</si>
  <si>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</si>
  <si>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</si>
  <si>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</si>
  <si>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</si>
  <si>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</si>
  <si>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</si>
  <si>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</si>
  <si>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</si>
  <si>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</si>
  <si>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</si>
  <si>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</si>
  <si>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</si>
  <si>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</si>
  <si>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</si>
  <si>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</si>
  <si>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</si>
  <si>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</si>
  <si>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</si>
  <si>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</si>
  <si>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</si>
  <si>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</si>
  <si>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</si>
  <si>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</si>
  <si>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</si>
  <si>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</si>
  <si>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</si>
  <si>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</si>
  <si>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</si>
  <si>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</si>
  <si>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</si>
  <si>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</si>
  <si>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</si>
  <si>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</si>
  <si>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</si>
  <si>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</si>
  <si>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</si>
  <si>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</si>
  <si>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</si>
  <si>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</si>
  <si>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</si>
  <si>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</si>
  <si>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</si>
  <si>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</si>
  <si>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</si>
  <si>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</si>
  <si>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</si>
  <si>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</si>
  <si>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</si>
  <si>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</si>
  <si>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</si>
  <si>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</si>
  <si>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</si>
  <si>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</si>
  <si>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</si>
  <si>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</si>
  <si>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</si>
  <si>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</si>
  <si>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</si>
  <si>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</si>
  <si>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</si>
  <si>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</si>
  <si>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</si>
  <si>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</si>
  <si>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</si>
  <si>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</si>
  <si>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</si>
  <si>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</si>
  <si>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</si>
  <si>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</si>
  <si>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</si>
  <si>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</si>
  <si>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</si>
  <si>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</si>
  <si>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</si>
  <si>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</si>
  <si>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</si>
  <si>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</si>
  <si>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</si>
  <si>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</si>
  <si>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</si>
  <si>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</si>
  <si>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</si>
  <si>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</si>
  <si>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</si>
  <si>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</si>
  <si>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</si>
  <si>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</si>
  <si>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</si>
  <si>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</si>
  <si>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</si>
  <si>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</si>
  <si>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</si>
  <si>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</si>
  <si>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</si>
  <si>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</si>
  <si>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</si>
  <si>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</si>
  <si>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</si>
  <si>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</si>
  <si>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</si>
  <si>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</si>
  <si>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</si>
  <si>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</si>
  <si>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</si>
  <si>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</si>
  <si>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</si>
  <si>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</si>
  <si>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</si>
  <si>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</si>
  <si>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</si>
  <si>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</si>
  <si>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</si>
  <si>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</si>
  <si>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</si>
  <si>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</si>
  <si>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</si>
  <si>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</si>
  <si>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</si>
  <si>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</si>
  <si>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</si>
  <si>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</si>
  <si>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</si>
  <si>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</si>
  <si>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</si>
  <si>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</si>
  <si>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</si>
  <si>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</si>
  <si>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</si>
  <si>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</si>
  <si>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</si>
  <si>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</si>
  <si>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</si>
  <si>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</si>
  <si>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</si>
  <si>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</si>
  <si>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</si>
  <si>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</si>
  <si>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</si>
  <si>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</si>
  <si>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</si>
  <si>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</si>
  <si>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</si>
  <si>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</si>
  <si>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</si>
  <si>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</si>
  <si>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</si>
  <si>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</si>
  <si>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</si>
  <si>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</si>
  <si>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</si>
  <si>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</si>
  <si>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</si>
  <si>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</si>
  <si>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</si>
  <si>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</si>
  <si>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</si>
  <si>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</si>
  <si>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</si>
  <si>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</si>
  <si>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</si>
  <si>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</si>
  <si>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</si>
  <si>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</si>
  <si>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</si>
  <si>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</si>
  <si>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</si>
  <si>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</si>
  <si>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</si>
  <si>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</si>
  <si>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</si>
  <si>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</si>
  <si>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</si>
  <si>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</si>
  <si>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</si>
  <si>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</si>
  <si>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</si>
  <si>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</si>
  <si>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</si>
  <si>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</si>
  <si>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</si>
  <si>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</si>
  <si>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</si>
  <si>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</si>
  <si>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</si>
  <si>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</si>
  <si>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</si>
  <si>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</si>
  <si>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</si>
  <si>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</si>
  <si>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</si>
  <si>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</si>
  <si>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</si>
  <si>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</si>
  <si>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</si>
  <si>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</si>
  <si>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</si>
  <si>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</si>
  <si>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</si>
  <si>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</si>
  <si>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</si>
  <si>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</si>
  <si>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</si>
  <si>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</si>
  <si>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</si>
  <si>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</si>
  <si>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</si>
  <si>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</si>
  <si>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</si>
  <si>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</si>
  <si>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</si>
  <si>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</si>
  <si>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</si>
  <si>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</si>
  <si>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</si>
  <si>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</si>
  <si>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</si>
  <si>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</si>
  <si>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</si>
  <si>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</si>
  <si>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</si>
  <si>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</si>
  <si>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</si>
  <si>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</si>
  <si>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</si>
  <si>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</si>
  <si>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</si>
  <si>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</si>
  <si>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</si>
  <si>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</si>
  <si>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</si>
  <si>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</si>
  <si>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</si>
  <si>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</si>
  <si>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</si>
  <si>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</si>
  <si>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</si>
  <si>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</si>
  <si>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</si>
  <si>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</si>
  <si>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</si>
  <si>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</si>
  <si>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</si>
  <si>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</si>
  <si>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</si>
  <si>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</si>
  <si>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</si>
  <si>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</si>
  <si>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</si>
  <si>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</si>
  <si>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</si>
  <si>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</si>
  <si>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</si>
  <si>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</si>
  <si>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</si>
  <si>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</si>
  <si>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</si>
  <si>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</si>
  <si>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</si>
  <si>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</si>
  <si>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</si>
  <si>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</si>
  <si>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</si>
  <si>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</si>
  <si>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</si>
  <si>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</si>
  <si>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</si>
  <si>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</si>
  <si>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</si>
  <si>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</si>
  <si>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</si>
  <si>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</si>
  <si>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</si>
  <si>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</si>
  <si>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</si>
  <si>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</si>
  <si>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</si>
  <si>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</si>
  <si>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</si>
  <si>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</si>
  <si>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</si>
  <si>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</si>
  <si>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</si>
  <si>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</si>
  <si>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</si>
  <si>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</si>
  <si>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</si>
  <si>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</si>
  <si>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</si>
  <si>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</si>
  <si>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</si>
  <si>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</si>
  <si>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</si>
  <si>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</si>
  <si>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</si>
  <si>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</si>
  <si>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</si>
  <si>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</si>
  <si>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</si>
  <si>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</si>
  <si>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</si>
  <si>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</si>
  <si>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</si>
  <si>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</si>
  <si>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</si>
  <si>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</si>
  <si>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</si>
  <si>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</si>
  <si>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</si>
  <si>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</si>
  <si>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</si>
  <si>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</si>
  <si>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</si>
  <si>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</si>
  <si>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</si>
  <si>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</si>
  <si>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</si>
  <si>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</si>
  <si>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</si>
  <si>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</si>
  <si>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</si>
  <si>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</si>
  <si>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</si>
  <si>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</si>
  <si>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</si>
  <si>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</si>
  <si>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</si>
  <si>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</si>
  <si>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</si>
  <si>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</si>
  <si>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</si>
  <si>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</si>
  <si>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</si>
  <si>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</si>
  <si>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</si>
  <si>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</si>
  <si>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</si>
  <si>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</si>
  <si>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</si>
  <si>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</si>
  <si>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</si>
  <si>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</si>
  <si>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</si>
  <si>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</si>
  <si>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</si>
  <si>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</si>
  <si>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</si>
  <si>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</si>
  <si>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</si>
  <si>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</si>
  <si>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</si>
  <si>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</si>
  <si>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</si>
  <si>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</si>
  <si>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</si>
  <si>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</si>
  <si>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</si>
  <si>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</si>
  <si>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</si>
  <si>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</si>
  <si>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</si>
  <si>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</si>
  <si>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</si>
  <si>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</si>
  <si>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</si>
  <si>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</si>
  <si>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</si>
  <si>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</si>
  <si>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</si>
  <si>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</si>
  <si>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</si>
  <si>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</si>
  <si>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</si>
  <si>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</si>
  <si>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</si>
  <si>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</si>
  <si>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</si>
  <si>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</si>
  <si>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</si>
  <si>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</si>
  <si>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</si>
  <si>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</si>
  <si>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</si>
  <si>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</si>
  <si>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</si>
  <si>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</si>
  <si>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</si>
  <si>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</si>
  <si>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</si>
  <si>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</si>
  <si>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</si>
  <si>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</si>
  <si>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</si>
  <si>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</si>
  <si>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</si>
  <si>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</si>
  <si>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</si>
  <si>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</si>
  <si>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</si>
  <si>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</si>
  <si>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</si>
  <si>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</si>
  <si>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</si>
  <si>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</si>
  <si>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</si>
  <si>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</si>
  <si>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</si>
  <si>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</si>
  <si>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</si>
  <si>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</si>
  <si>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</si>
  <si>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</si>
  <si>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</si>
  <si>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</si>
  <si>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</si>
  <si>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</si>
  <si>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</si>
  <si>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</si>
  <si>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</si>
  <si>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</si>
  <si>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</si>
  <si>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</si>
  <si>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</si>
  <si>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</si>
  <si>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</si>
  <si>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</si>
  <si>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</si>
  <si>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</si>
  <si>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</si>
  <si>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</si>
  <si>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</si>
  <si>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</si>
  <si>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</si>
  <si>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</si>
  <si>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</si>
  <si>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</si>
  <si>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</si>
  <si>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</si>
  <si>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</si>
  <si>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</si>
  <si>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</si>
  <si>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</si>
  <si>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</si>
  <si>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</si>
  <si>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</si>
  <si>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</si>
  <si>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</si>
  <si>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</si>
  <si>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</si>
  <si>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</si>
  <si>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</si>
  <si>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</si>
  <si>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</si>
  <si>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</si>
  <si>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</si>
  <si>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</si>
  <si>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</si>
  <si>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</si>
  <si>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</si>
  <si>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</si>
  <si>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</si>
  <si>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</si>
  <si>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</si>
  <si>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</si>
  <si>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</si>
  <si>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</si>
  <si>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</si>
  <si>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</si>
  <si>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</si>
  <si>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</si>
  <si>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</si>
  <si>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</si>
  <si>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</si>
  <si>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</si>
  <si>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</si>
  <si>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</si>
  <si>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</si>
  <si>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</si>
  <si>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</si>
  <si>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</si>
  <si>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</si>
  <si>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</si>
  <si>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</si>
  <si>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</si>
  <si>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</si>
  <si>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</si>
  <si>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</si>
  <si>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</si>
  <si>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</si>
  <si>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</si>
  <si>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</si>
  <si>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</si>
  <si>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</si>
  <si>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</si>
  <si>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</si>
  <si>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</si>
  <si>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</si>
  <si>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</si>
  <si>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</si>
  <si>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</si>
  <si>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</si>
  <si>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</si>
  <si>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</si>
  <si>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</si>
  <si>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</si>
  <si>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</si>
  <si>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</si>
  <si>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</si>
  <si>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</si>
  <si>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</si>
  <si>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</si>
  <si>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</si>
  <si>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</si>
  <si>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</si>
  <si>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</si>
  <si>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</si>
  <si>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</si>
  <si>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</si>
  <si>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</si>
  <si>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</si>
  <si>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</si>
  <si>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</si>
  <si>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</si>
  <si>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</si>
  <si>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</si>
  <si>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</si>
  <si>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</si>
  <si>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</si>
  <si>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</si>
  <si>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</si>
  <si>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</si>
  <si>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</si>
  <si>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</si>
  <si>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</si>
  <si>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</si>
  <si>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</si>
  <si>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</si>
  <si>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</si>
  <si>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</si>
  <si>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</si>
  <si>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</si>
  <si>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</si>
  <si>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</si>
  <si>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</si>
  <si>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</si>
  <si>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</si>
  <si>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</si>
  <si>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</si>
  <si>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</si>
  <si>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</si>
  <si>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</si>
  <si>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</si>
  <si>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</si>
  <si>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</si>
  <si>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</si>
  <si>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</si>
  <si>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</si>
  <si>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</si>
  <si>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</si>
  <si>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</si>
  <si>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</si>
  <si>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</si>
  <si>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</si>
  <si>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</si>
  <si>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</si>
  <si>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</si>
  <si>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</si>
  <si>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</si>
  <si>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</si>
  <si>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</si>
  <si>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</si>
  <si>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</si>
  <si>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</si>
  <si>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</si>
  <si>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</si>
  <si>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</si>
  <si>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</si>
  <si>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</si>
  <si>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</si>
  <si>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</si>
  <si>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</si>
  <si>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</si>
  <si>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</si>
  <si>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</si>
  <si>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</si>
  <si>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</si>
  <si>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</si>
  <si>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</si>
  <si>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</si>
  <si>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</si>
  <si>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</si>
  <si>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</si>
  <si>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</si>
  <si>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</si>
  <si>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</si>
  <si>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</si>
  <si>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</si>
  <si>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</si>
  <si>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</si>
  <si>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</si>
  <si>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</si>
  <si>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</si>
  <si>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</si>
  <si>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</si>
  <si>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</si>
  <si>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</si>
  <si>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</si>
  <si>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</si>
  <si>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</si>
  <si>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</si>
  <si>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</si>
  <si>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</si>
  <si>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</si>
  <si>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</si>
  <si>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</si>
  <si>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</si>
  <si>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</si>
  <si>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</si>
  <si>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</si>
  <si>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</si>
  <si>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</si>
  <si>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</si>
  <si>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</si>
  <si>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</si>
  <si>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</si>
  <si>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</si>
  <si>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</si>
  <si>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</si>
  <si>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</si>
  <si>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</si>
  <si>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</si>
  <si>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</si>
  <si>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</si>
  <si>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</si>
  <si>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</si>
  <si>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</si>
  <si>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</si>
  <si>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</si>
  <si>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</si>
  <si>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</si>
  <si>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</si>
  <si>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</si>
  <si>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</si>
  <si>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</si>
  <si>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</si>
  <si>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</si>
  <si>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</si>
  <si>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</si>
  <si>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</si>
  <si>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</si>
  <si>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</si>
  <si>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</si>
  <si>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</si>
  <si>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</si>
  <si>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</si>
  <si>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</si>
  <si>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</si>
  <si>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</si>
  <si>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</si>
  <si>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</si>
  <si>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</si>
  <si>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</si>
  <si>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</si>
  <si>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</si>
  <si>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</si>
  <si>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</si>
  <si>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</si>
  <si>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</si>
  <si>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</si>
  <si>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</si>
  <si>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</si>
  <si>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</si>
  <si>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</si>
  <si>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</si>
  <si>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</si>
  <si>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</si>
  <si>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</si>
  <si>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</si>
  <si>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</si>
  <si>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</si>
  <si>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</si>
  <si>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</si>
  <si>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</si>
  <si>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</si>
  <si>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</si>
  <si>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</si>
  <si>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</si>
  <si>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</si>
  <si>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</si>
  <si>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</si>
  <si>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</si>
  <si>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</si>
  <si>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</si>
  <si>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</si>
  <si>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</si>
  <si>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</si>
  <si>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</si>
  <si>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</si>
  <si>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</si>
  <si>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</si>
  <si>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</si>
  <si>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</si>
  <si>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</si>
  <si>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</si>
  <si>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</si>
  <si>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</si>
  <si>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</si>
  <si>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</si>
  <si>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</si>
  <si>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</si>
  <si>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</si>
  <si>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</si>
  <si>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</si>
  <si>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</si>
  <si>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</si>
  <si>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</si>
  <si>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</si>
  <si>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</si>
  <si>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</si>
  <si>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</si>
  <si>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</si>
  <si>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</si>
  <si>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</si>
  <si>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</si>
  <si>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</si>
  <si>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</si>
  <si>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</si>
  <si>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</si>
  <si>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</si>
  <si>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</si>
  <si>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</si>
  <si>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</si>
  <si>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</si>
  <si>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</si>
  <si>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</si>
  <si>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</si>
  <si>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</si>
  <si>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</si>
  <si>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</si>
  <si>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</si>
  <si>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</si>
  <si>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</si>
  <si>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</si>
  <si>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</si>
  <si>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</si>
  <si>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</si>
  <si>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</si>
  <si>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</si>
  <si>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</si>
  <si>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</si>
  <si>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</si>
  <si>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</si>
  <si>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</si>
  <si>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</si>
  <si>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</si>
  <si>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</si>
  <si>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</si>
  <si>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</si>
  <si>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</si>
  <si>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</si>
  <si>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</si>
  <si>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</si>
  <si>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</si>
  <si>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</si>
  <si>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</si>
  <si>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</si>
  <si>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</si>
  <si>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</si>
  <si>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</si>
  <si>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</si>
  <si>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</si>
  <si>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</si>
  <si>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</si>
  <si>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</si>
  <si>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</si>
  <si>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</si>
  <si>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</si>
  <si>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</si>
  <si>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</si>
  <si>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</si>
  <si>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</si>
  <si>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</si>
  <si>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</si>
  <si>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</si>
  <si>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</si>
  <si>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</si>
  <si>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</si>
  <si>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</si>
  <si>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</si>
  <si>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</si>
  <si>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</si>
  <si>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</si>
  <si>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</si>
  <si>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</si>
  <si>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</si>
  <si>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</si>
  <si>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</si>
  <si>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</si>
  <si>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</si>
  <si>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</si>
  <si>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</si>
  <si>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</si>
  <si>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</si>
  <si>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</si>
  <si>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</si>
  <si>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</si>
  <si>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</si>
  <si>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</si>
  <si>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</si>
  <si>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</si>
  <si>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</si>
  <si>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</si>
  <si>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</si>
  <si>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</si>
  <si>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</si>
  <si>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</si>
  <si>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</si>
  <si>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</si>
  <si>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</si>
  <si>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</si>
  <si>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</si>
  <si>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</si>
  <si>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</si>
  <si>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</si>
  <si>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</si>
  <si>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</si>
  <si>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</si>
  <si>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</si>
  <si>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</si>
  <si>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</si>
  <si>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</si>
  <si>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</si>
  <si>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</si>
  <si>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</si>
  <si>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</si>
  <si>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</si>
  <si>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</si>
  <si>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</si>
  <si>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</si>
  <si>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</si>
  <si>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</si>
  <si>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</si>
  <si>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</si>
  <si>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</si>
  <si>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</si>
  <si>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</si>
  <si>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</si>
  <si>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</si>
  <si>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</si>
  <si>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</si>
  <si>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</si>
  <si>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</si>
  <si>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</si>
  <si>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</si>
  <si>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</si>
  <si>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</si>
  <si>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</si>
  <si>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</si>
  <si>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</si>
  <si>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</si>
  <si>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</si>
  <si>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</si>
  <si>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</si>
  <si>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</si>
  <si>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</si>
  <si>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</si>
  <si>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</si>
  <si>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</si>
  <si>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</si>
  <si>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</si>
  <si>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</si>
  <si>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</si>
  <si>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</si>
  <si>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</si>
  <si>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</si>
  <si>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</si>
  <si>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</si>
  <si>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</si>
  <si>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</si>
  <si>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</si>
  <si>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</si>
  <si>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</si>
  <si>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</si>
  <si>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</si>
  <si>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</si>
  <si>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</si>
  <si>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</si>
  <si>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</si>
  <si>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</si>
  <si>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</si>
  <si>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</si>
  <si>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</si>
  <si>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</si>
  <si>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</si>
  <si>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</si>
  <si>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</si>
  <si>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</si>
  <si>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</si>
  <si>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</si>
  <si>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</si>
  <si>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</si>
  <si>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</si>
  <si>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</si>
  <si>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</si>
  <si>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</si>
  <si>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</si>
  <si>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</si>
  <si>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</si>
  <si>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</si>
  <si>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</si>
  <si>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</si>
  <si>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</si>
  <si>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</si>
  <si>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</si>
  <si>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</si>
  <si>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</si>
  <si>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</si>
  <si>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</si>
  <si>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</si>
  <si>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</si>
  <si>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</si>
  <si>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</si>
  <si>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</si>
  <si>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</si>
  <si>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</si>
  <si>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</si>
  <si>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</si>
  <si>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</si>
  <si>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</si>
  <si>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</si>
  <si>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</si>
  <si>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</si>
  <si>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</si>
  <si>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</si>
  <si>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</si>
  <si>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</si>
  <si>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</si>
  <si>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</si>
  <si>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</si>
  <si>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</si>
  <si>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</si>
  <si>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</si>
  <si>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</si>
  <si>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</si>
  <si>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</si>
  <si>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</si>
  <si>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</si>
  <si>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</si>
  <si>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</si>
  <si>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</si>
  <si>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</si>
  <si>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</si>
  <si>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</si>
  <si>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</si>
  <si>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</si>
  <si>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</si>
  <si>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</si>
  <si>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</si>
  <si>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</si>
  <si>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</si>
  <si>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</si>
  <si>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</si>
  <si>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</si>
  <si>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</si>
  <si>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</si>
  <si>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</si>
  <si>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</si>
  <si>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</si>
  <si>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</si>
  <si>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</si>
  <si>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</si>
  <si>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</si>
  <si>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</si>
  <si>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</si>
  <si>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</si>
  <si>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</si>
  <si>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</si>
  <si>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</si>
  <si>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</si>
  <si>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</si>
  <si>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</si>
  <si>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</si>
  <si>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</si>
  <si>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</si>
  <si>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</si>
  <si>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</si>
  <si>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</si>
  <si>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</si>
  <si>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</si>
  <si>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</si>
  <si>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</si>
  <si>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</si>
  <si>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</si>
  <si>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</si>
  <si>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</si>
  <si>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</si>
  <si>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</si>
  <si>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</si>
  <si>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</si>
  <si>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</si>
  <si>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</si>
  <si>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</si>
  <si>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</si>
  <si>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</si>
  <si>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</si>
  <si>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</si>
  <si>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</si>
  <si>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</si>
  <si>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</si>
  <si>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</si>
  <si>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</si>
  <si>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</si>
  <si>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</si>
  <si>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</si>
  <si>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</si>
  <si>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</si>
  <si>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</si>
  <si>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</si>
  <si>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</si>
  <si>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</si>
  <si>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</si>
  <si>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</si>
  <si>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</si>
  <si>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</si>
  <si>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</si>
  <si>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</si>
  <si>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</si>
  <si>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</si>
  <si>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</si>
  <si>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</si>
  <si>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</si>
  <si>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</si>
  <si>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</si>
  <si>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</si>
  <si>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</si>
  <si>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</si>
  <si>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</si>
  <si>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</si>
  <si>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</si>
  <si>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</si>
  <si>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</si>
  <si>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</si>
  <si>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</si>
  <si>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</si>
  <si>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</si>
  <si>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</si>
  <si>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</si>
  <si>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</si>
  <si>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</si>
  <si>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</si>
  <si>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</si>
  <si>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</si>
  <si>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</si>
  <si>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</si>
  <si>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</si>
  <si>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</si>
  <si>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</si>
  <si>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</si>
  <si>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</si>
  <si>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</si>
  <si>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</si>
  <si>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</si>
  <si>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</si>
  <si>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</si>
  <si>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</si>
  <si>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</si>
  <si>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</si>
  <si>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</si>
  <si>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</si>
  <si>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</si>
  <si>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</si>
  <si>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</si>
  <si>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</si>
  <si>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</si>
  <si>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</si>
  <si>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</si>
  <si>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</si>
  <si>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</si>
  <si>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</si>
  <si>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</si>
  <si>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</si>
  <si>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</si>
  <si>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</si>
  <si>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</si>
  <si>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</si>
  <si>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</si>
  <si>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</si>
  <si>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</si>
  <si>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</si>
  <si>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</si>
  <si>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</si>
  <si>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</si>
  <si>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</si>
  <si>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</si>
  <si>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</si>
  <si>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</si>
  <si>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</si>
  <si>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</si>
  <si>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</si>
  <si>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</si>
  <si>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</si>
  <si>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</si>
  <si>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</si>
  <si>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</si>
  <si>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</si>
  <si>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</si>
  <si>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</si>
  <si>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</si>
  <si>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</si>
  <si>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</si>
  <si>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</si>
  <si>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</si>
  <si>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</si>
  <si>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</si>
  <si>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</si>
  <si>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</si>
  <si>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</si>
  <si>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</si>
  <si>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</si>
  <si>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</si>
  <si>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</si>
  <si>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</si>
  <si>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</si>
  <si>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</si>
  <si>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</si>
  <si>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</si>
  <si>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</si>
  <si>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</si>
  <si>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</si>
  <si>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</si>
  <si>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</si>
  <si>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</si>
  <si>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</si>
  <si>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</si>
  <si>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</si>
  <si>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</si>
  <si>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</si>
  <si>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</si>
  <si>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</si>
  <si>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</si>
  <si>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</si>
  <si>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</si>
  <si>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</si>
  <si>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</si>
  <si>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</si>
  <si>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</si>
  <si>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</si>
  <si>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</si>
  <si>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</si>
  <si>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</si>
  <si>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</si>
  <si>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</si>
  <si>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</si>
  <si>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</si>
  <si>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</si>
  <si>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</si>
  <si>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</si>
  <si>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</si>
  <si>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</si>
  <si>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</si>
  <si>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</si>
  <si>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</si>
  <si>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</si>
  <si>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</si>
  <si>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</si>
  <si>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</si>
  <si>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</si>
  <si>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</si>
  <si>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</si>
  <si>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</si>
  <si>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</si>
  <si>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</si>
  <si>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</si>
  <si>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</si>
  <si>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</si>
  <si>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</si>
  <si>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</si>
  <si>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</si>
  <si>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</si>
  <si>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</si>
  <si>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</si>
  <si>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</si>
  <si>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</si>
  <si>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</si>
  <si>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</si>
  <si>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</si>
  <si>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</si>
  <si>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</si>
  <si>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</si>
  <si>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</si>
  <si>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</si>
  <si>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</si>
  <si>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</si>
  <si>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</si>
  <si>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</si>
  <si>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</si>
  <si>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</si>
  <si>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</si>
  <si>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</si>
  <si>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</si>
  <si>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</si>
  <si>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</si>
  <si>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</si>
  <si>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</si>
  <si>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</si>
  <si>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</si>
  <si>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</si>
  <si>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</si>
  <si>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</si>
  <si>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</si>
  <si>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</si>
  <si>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</si>
  <si>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</si>
  <si>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</si>
  <si>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</si>
  <si>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</si>
  <si>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</si>
  <si>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</si>
  <si>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</si>
  <si>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</si>
  <si>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</si>
  <si>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</si>
  <si>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</si>
  <si>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</si>
  <si>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</si>
  <si>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</si>
  <si>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</si>
  <si>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</si>
  <si>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</si>
  <si>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</si>
  <si>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</si>
  <si>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</si>
  <si>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</si>
  <si>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</si>
  <si>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</si>
  <si>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</si>
  <si>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</si>
  <si>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</si>
  <si>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</si>
  <si>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</si>
  <si>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</si>
  <si>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</si>
  <si>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</si>
  <si>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</si>
  <si>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</si>
  <si>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</si>
  <si>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</si>
  <si>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</si>
  <si>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</si>
  <si>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</si>
  <si>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</si>
  <si>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</si>
  <si>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</si>
  <si>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</si>
  <si>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</si>
  <si>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</si>
  <si>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</si>
  <si>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</si>
  <si>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</si>
  <si>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</si>
  <si>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</si>
  <si>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</si>
  <si>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</si>
  <si>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</si>
  <si>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</si>
  <si>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</si>
  <si>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</si>
  <si>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</si>
  <si>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</si>
  <si>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</si>
  <si>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</si>
  <si>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</si>
  <si>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</si>
  <si>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</si>
  <si>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</si>
  <si>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</si>
  <si>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</si>
  <si>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</si>
  <si>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</si>
  <si>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</si>
  <si>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</si>
  <si>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</si>
  <si>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</si>
  <si>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</si>
  <si>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</si>
  <si>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</si>
  <si>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</si>
  <si>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</si>
  <si>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</si>
  <si>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</si>
  <si>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</si>
  <si>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</si>
  <si>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</si>
  <si>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</si>
  <si>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</si>
  <si>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</si>
  <si>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</si>
  <si>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</si>
  <si>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</si>
  <si>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</si>
  <si>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</si>
  <si>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</si>
  <si>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</si>
  <si>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</si>
  <si>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</si>
  <si>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</si>
  <si>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</si>
  <si>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</si>
  <si>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</si>
  <si>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</si>
  <si>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</si>
  <si>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</si>
  <si>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</si>
  <si>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</si>
  <si>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</si>
  <si>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</si>
  <si>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</si>
  <si>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</si>
  <si>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</si>
  <si>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</si>
  <si>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</si>
  <si>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</si>
  <si>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</si>
  <si>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</si>
  <si>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</si>
  <si>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</si>
  <si>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</si>
  <si>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</si>
  <si>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</si>
  <si>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</si>
  <si>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</si>
  <si>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</si>
  <si>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</si>
  <si>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</si>
  <si>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</si>
  <si>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</si>
  <si>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</si>
  <si>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</si>
  <si>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</si>
  <si>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</si>
  <si>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</si>
  <si>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</si>
  <si>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</si>
  <si>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</si>
  <si>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</si>
  <si>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</si>
  <si>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</si>
  <si>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</si>
  <si>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</si>
  <si>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</si>
  <si>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</si>
  <si>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</si>
  <si>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</si>
  <si>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</si>
  <si>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</si>
  <si>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</si>
  <si>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</si>
  <si>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</si>
  <si>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</si>
  <si>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</si>
  <si>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</si>
  <si>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</si>
  <si>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</si>
  <si>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</si>
  <si>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</si>
  <si>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</si>
  <si>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</si>
  <si>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</si>
  <si>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</si>
  <si>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</si>
  <si>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</si>
  <si>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</si>
  <si>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</si>
  <si>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</si>
  <si>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</si>
  <si>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</si>
  <si>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</si>
  <si>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</si>
  <si>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</si>
  <si>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</si>
  <si>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</si>
  <si>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</si>
  <si>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</si>
  <si>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</si>
  <si>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</si>
  <si>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</si>
  <si>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</si>
  <si>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</si>
  <si>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</si>
  <si>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</si>
  <si>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</si>
  <si>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</si>
  <si>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</si>
  <si>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</si>
  <si>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</si>
  <si>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</si>
  <si>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</si>
  <si>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</si>
  <si>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</si>
  <si>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</si>
  <si>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</si>
  <si>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</si>
  <si>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</si>
  <si>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</si>
  <si>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</si>
  <si>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</si>
  <si>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</si>
  <si>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</si>
  <si>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</si>
  <si>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</si>
  <si>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</si>
  <si>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</si>
  <si>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</si>
  <si>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</si>
  <si>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</si>
  <si>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</si>
  <si>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</si>
  <si>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</si>
  <si>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</si>
  <si>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</si>
  <si>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</si>
  <si>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</si>
  <si>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</si>
  <si>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</si>
  <si>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</si>
  <si>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</si>
  <si>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</si>
  <si>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</si>
  <si>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</si>
  <si>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</si>
  <si>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</si>
  <si>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</si>
  <si>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</si>
  <si>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</si>
  <si>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</si>
  <si>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</si>
  <si>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</si>
  <si>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</si>
  <si>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</si>
  <si>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</si>
  <si>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</si>
  <si>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</si>
  <si>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</si>
  <si>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</si>
  <si>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</si>
  <si>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</si>
  <si>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</si>
  <si>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</si>
  <si>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</si>
  <si>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</si>
  <si>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</si>
  <si>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</si>
  <si>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</si>
  <si>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</si>
  <si>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</si>
  <si>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</si>
  <si>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</si>
  <si>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</si>
  <si>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</si>
  <si>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</si>
  <si>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</si>
  <si>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</si>
  <si>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</si>
  <si>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</si>
  <si>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</si>
  <si>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</si>
  <si>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</si>
  <si>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</si>
  <si>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</si>
  <si>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</si>
  <si>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</si>
  <si>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</si>
  <si>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</si>
  <si>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</si>
  <si>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</si>
  <si>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</si>
  <si>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</si>
  <si>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</si>
  <si>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</si>
  <si>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</si>
  <si>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</si>
  <si>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</si>
  <si>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</si>
  <si>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</si>
  <si>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</si>
  <si>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</si>
  <si>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</si>
  <si>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</si>
  <si>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</si>
  <si>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</si>
  <si>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</si>
  <si>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</si>
  <si>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</si>
  <si>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</si>
  <si>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</si>
  <si>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</si>
  <si>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</si>
  <si>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</si>
  <si>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</si>
  <si>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</si>
  <si>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</si>
  <si>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</si>
  <si>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</si>
  <si>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</si>
  <si>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</si>
  <si>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</si>
  <si>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</si>
  <si>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</si>
  <si>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</si>
  <si>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</si>
  <si>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</si>
  <si>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</si>
  <si>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</si>
  <si>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</si>
  <si>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</si>
  <si>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</si>
  <si>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</si>
  <si>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</si>
  <si>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</si>
  <si>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</si>
  <si>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</si>
  <si>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</si>
  <si>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</si>
  <si>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</si>
  <si>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</si>
  <si>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</si>
  <si>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</si>
  <si>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</si>
  <si>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</si>
  <si>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</si>
  <si>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</si>
  <si>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</si>
  <si>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</si>
  <si>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</si>
  <si>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</si>
  <si>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</si>
  <si>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</si>
  <si>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</si>
  <si>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</si>
  <si>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</si>
  <si>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</si>
  <si>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</si>
  <si>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</si>
  <si>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</si>
  <si>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</si>
  <si>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</si>
  <si>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</si>
  <si>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</si>
  <si>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</si>
  <si>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</si>
  <si>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</si>
  <si>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</si>
  <si>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</si>
  <si>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</si>
  <si>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</si>
  <si>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</si>
  <si>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</si>
  <si>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</si>
  <si>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</si>
  <si>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</si>
  <si>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</si>
  <si>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</si>
  <si>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</si>
  <si>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</si>
  <si>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</si>
  <si>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</si>
  <si>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</si>
  <si>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</si>
  <si>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</si>
  <si>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</si>
  <si>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</si>
  <si>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</si>
  <si>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</si>
  <si>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</si>
  <si>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</si>
  <si>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</si>
  <si>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</si>
  <si>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</si>
  <si>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</si>
  <si>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</si>
  <si>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</si>
  <si>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</si>
  <si>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</si>
  <si>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</si>
  <si>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</si>
  <si>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</si>
  <si>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</si>
  <si>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</si>
  <si>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</si>
  <si>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</si>
  <si>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</si>
  <si>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</si>
  <si>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</si>
  <si>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</si>
  <si>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</si>
  <si>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</si>
  <si>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</si>
  <si>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</si>
  <si>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</si>
  <si>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</si>
  <si>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</si>
  <si>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</si>
  <si>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</si>
  <si>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</si>
  <si>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</si>
  <si>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</si>
  <si>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</si>
  <si>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</si>
  <si>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</si>
  <si>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</si>
  <si>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</si>
  <si>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</si>
  <si>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</si>
  <si>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</si>
  <si>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</si>
  <si>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</si>
  <si>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</si>
  <si>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</si>
  <si>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</si>
  <si>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</si>
  <si>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</si>
  <si>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</si>
  <si>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</si>
  <si>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</si>
  <si>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</si>
  <si>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</si>
  <si>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</si>
  <si>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</si>
  <si>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</si>
  <si>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</si>
  <si>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</si>
  <si>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</si>
  <si>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</si>
  <si>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</si>
  <si>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</si>
  <si>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</si>
  <si>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</si>
  <si>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</si>
  <si>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</si>
  <si>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</si>
  <si>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</si>
  <si>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</si>
  <si>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</si>
  <si>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</si>
  <si>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</si>
  <si>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</si>
  <si>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</si>
  <si>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</si>
  <si>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</si>
  <si>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</si>
  <si>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</si>
  <si>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</si>
  <si>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</si>
  <si>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</si>
  <si>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</si>
  <si>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</si>
  <si>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</si>
  <si>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</si>
  <si>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</si>
  <si>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</si>
  <si>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</si>
  <si>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</si>
  <si>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</si>
  <si>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</si>
  <si>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</si>
  <si>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</si>
  <si>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</si>
  <si>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</si>
  <si>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</si>
  <si>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</si>
  <si>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</si>
  <si>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</si>
  <si>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</si>
  <si>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</si>
  <si>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</si>
  <si>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</si>
  <si>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</si>
  <si>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</si>
  <si>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</si>
  <si>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</si>
  <si>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</si>
  <si>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</si>
  <si>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</si>
  <si>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</si>
  <si>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</si>
  <si>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</si>
  <si>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</si>
  <si>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</si>
  <si>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</si>
  <si>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</si>
  <si>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</si>
  <si>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</si>
  <si>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</si>
  <si>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</si>
  <si>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</si>
  <si>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</si>
  <si>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</si>
  <si>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</si>
  <si>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</si>
  <si>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</si>
  <si>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</si>
  <si>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</si>
  <si>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</si>
  <si>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</si>
  <si>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</si>
  <si>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</si>
  <si>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</si>
  <si>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</si>
  <si>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</si>
  <si>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</si>
  <si>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</si>
  <si>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</si>
  <si>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</si>
  <si>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</si>
  <si>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</si>
  <si>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</si>
  <si>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</si>
  <si>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</si>
  <si>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</si>
  <si>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</si>
  <si>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</si>
  <si>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</si>
  <si>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</si>
  <si>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</si>
  <si>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</si>
  <si>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</si>
  <si>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</si>
  <si>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</si>
  <si>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</si>
  <si>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</si>
  <si>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</si>
  <si>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</si>
  <si>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</si>
  <si>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</si>
  <si>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</si>
  <si>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</si>
  <si>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</si>
  <si>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</si>
  <si>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</si>
  <si>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</si>
  <si>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</si>
  <si>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</si>
  <si>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</si>
  <si>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</si>
  <si>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</si>
  <si>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</si>
  <si>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</si>
  <si>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</si>
  <si>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</si>
  <si>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</si>
  <si>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</si>
  <si>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</si>
  <si>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</si>
  <si>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</si>
  <si>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</si>
  <si>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</si>
  <si>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</si>
  <si>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</si>
  <si>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</si>
  <si>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</si>
  <si>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</si>
  <si>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</si>
  <si>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</si>
  <si>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</si>
  <si>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</si>
  <si>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</si>
  <si>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</si>
  <si>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</si>
  <si>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</si>
  <si>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</si>
  <si>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</si>
  <si>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</si>
  <si>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</si>
  <si>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</si>
  <si>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</si>
  <si>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</si>
  <si>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</si>
  <si>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</si>
  <si>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</si>
  <si>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</si>
  <si>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</si>
  <si>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</si>
  <si>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</si>
  <si>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</si>
  <si>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</si>
  <si>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</si>
  <si>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</si>
  <si>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</si>
  <si>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</si>
  <si>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</si>
  <si>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</si>
  <si>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</si>
  <si>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</si>
  <si>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</si>
  <si>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</si>
  <si>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</si>
  <si>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</si>
  <si>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</si>
  <si>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</si>
  <si>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</si>
  <si>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</si>
  <si>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</si>
  <si>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</si>
  <si>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</si>
  <si>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</si>
  <si>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</si>
  <si>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</si>
  <si>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</si>
  <si>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</si>
  <si>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</si>
  <si>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</si>
  <si>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</si>
  <si>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</si>
  <si>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</si>
  <si>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</si>
  <si>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</si>
  <si>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</si>
  <si>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</si>
  <si>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</si>
  <si>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</si>
  <si>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</si>
  <si>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</si>
  <si>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</si>
  <si>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</si>
  <si>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</si>
  <si>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</si>
  <si>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</si>
  <si>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</si>
  <si>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</si>
  <si>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</si>
  <si>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</si>
  <si>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</si>
  <si>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</si>
  <si>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</si>
  <si>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</si>
  <si>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</si>
  <si>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</si>
  <si>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</si>
  <si>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</si>
  <si>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</si>
  <si>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</si>
  <si>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</si>
  <si>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</si>
  <si>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</si>
  <si>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</si>
  <si>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</si>
  <si>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</si>
  <si>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</si>
  <si>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</si>
  <si>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</si>
  <si>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</si>
  <si>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</si>
  <si>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</si>
  <si>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</si>
  <si>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</si>
  <si>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</si>
  <si>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</si>
  <si>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</si>
  <si>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</si>
  <si>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</si>
  <si>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</si>
  <si>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</si>
  <si>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</si>
  <si>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</si>
  <si>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</si>
  <si>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</si>
  <si>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</si>
  <si>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</si>
  <si>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</si>
  <si>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</si>
  <si>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</si>
  <si>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</si>
  <si>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</si>
  <si>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</si>
  <si>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</si>
  <si>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</si>
  <si>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</si>
  <si>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</si>
  <si>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</si>
  <si>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</si>
  <si>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</si>
  <si>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</si>
  <si>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</si>
  <si>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</si>
  <si>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</si>
  <si>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</si>
  <si>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</si>
  <si>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</si>
  <si>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</si>
  <si>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</si>
  <si>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</si>
  <si>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</si>
  <si>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</si>
  <si>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</si>
  <si>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</si>
  <si>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</si>
  <si>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</si>
  <si>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</si>
  <si>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</si>
  <si>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</si>
  <si>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</si>
  <si>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</si>
  <si>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</si>
  <si>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</si>
  <si>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</si>
  <si>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</si>
  <si>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</si>
  <si>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</si>
  <si>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</si>
  <si>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</si>
  <si>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</si>
  <si>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</si>
  <si>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</si>
  <si>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</si>
  <si>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</si>
  <si>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</si>
  <si>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</si>
  <si>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</si>
  <si>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</si>
  <si>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</si>
  <si>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</si>
  <si>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</si>
  <si>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</si>
  <si>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</si>
  <si>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</si>
  <si>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</si>
  <si>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</si>
  <si>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</si>
  <si>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</si>
  <si>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</si>
  <si>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</si>
  <si>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</si>
  <si>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</si>
  <si>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</si>
  <si>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</si>
  <si>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</si>
  <si>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</si>
  <si>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</si>
  <si>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</si>
  <si>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</si>
  <si>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</si>
  <si>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</si>
  <si>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</si>
  <si>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</si>
  <si>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</si>
  <si>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</si>
  <si>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</si>
  <si>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</si>
  <si>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</si>
  <si>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</si>
  <si>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</si>
  <si>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</si>
  <si>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</si>
  <si>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</si>
  <si>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</si>
  <si>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</si>
  <si>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</si>
  <si>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</si>
  <si>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</si>
  <si>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</si>
  <si>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</si>
  <si>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</si>
  <si>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</si>
  <si>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</si>
  <si>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</si>
  <si>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</si>
  <si>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</si>
  <si>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</si>
  <si>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</si>
  <si>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</si>
  <si>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</si>
  <si>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</si>
  <si>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</si>
  <si>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</si>
  <si>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</si>
  <si>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</si>
  <si>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</si>
  <si>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</si>
  <si>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</si>
  <si>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</si>
  <si>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</si>
  <si>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</si>
  <si>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</si>
  <si>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</si>
  <si>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</si>
  <si>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</si>
  <si>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</si>
  <si>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</si>
  <si>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</si>
  <si>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</si>
  <si>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</si>
  <si>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</si>
  <si>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</si>
  <si>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</si>
  <si>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</si>
  <si>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</si>
  <si>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</si>
  <si>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</si>
  <si>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</si>
  <si>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</si>
  <si>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</si>
  <si>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</si>
  <si>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</si>
  <si>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</si>
  <si>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</si>
  <si>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</si>
  <si>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</si>
  <si>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</si>
  <si>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</si>
  <si>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</si>
  <si>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</si>
  <si>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</si>
  <si>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</si>
  <si>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</si>
  <si>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</si>
  <si>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</si>
  <si>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</si>
  <si>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</si>
  <si>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</si>
  <si>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</si>
  <si>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</si>
  <si>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</si>
  <si>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</si>
  <si>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</si>
  <si>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</si>
  <si>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</si>
  <si>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</si>
  <si>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</si>
  <si>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</si>
  <si>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</si>
  <si>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</si>
  <si>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</si>
  <si>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</si>
  <si>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</si>
  <si>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</si>
  <si>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</si>
  <si>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</si>
  <si>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</si>
  <si>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</si>
  <si>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</si>
  <si>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</si>
  <si>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</si>
  <si>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</si>
  <si>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</si>
  <si>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</si>
  <si>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</si>
  <si>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</si>
  <si>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</si>
  <si>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</si>
  <si>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</si>
  <si>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</si>
  <si>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</si>
  <si>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</si>
  <si>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</si>
  <si>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</si>
  <si>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</si>
  <si>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</si>
  <si>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</si>
  <si>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</si>
  <si>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</si>
  <si>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</si>
  <si>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</si>
  <si>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</si>
  <si>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</si>
  <si>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</si>
  <si>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</si>
  <si>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</si>
  <si>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</si>
  <si>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</si>
  <si>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</si>
  <si>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</si>
  <si>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</si>
  <si>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</si>
  <si>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</si>
  <si>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</si>
  <si>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</si>
  <si>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</si>
  <si>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</si>
  <si>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</si>
  <si>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</si>
  <si>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</si>
  <si>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</si>
  <si>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</si>
  <si>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</si>
  <si>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</si>
  <si>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</si>
  <si>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</si>
  <si>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</si>
  <si>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</si>
  <si>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</si>
  <si>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</si>
  <si>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</si>
  <si>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</si>
  <si>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</si>
  <si>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</si>
  <si>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</si>
  <si>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</si>
  <si>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</si>
  <si>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</si>
  <si>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</si>
  <si>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</si>
  <si>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</si>
  <si>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</si>
  <si>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</si>
  <si>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</si>
  <si>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</si>
  <si>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</si>
  <si>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</si>
  <si>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</si>
  <si>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</si>
  <si>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</si>
  <si>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</si>
  <si>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</si>
  <si>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</si>
  <si>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</si>
  <si>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</si>
  <si>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</si>
  <si>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</si>
  <si>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</si>
  <si>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</si>
  <si>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</si>
  <si>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</si>
  <si>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</si>
  <si>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</si>
  <si>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</si>
  <si>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</si>
  <si>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</si>
  <si>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</si>
  <si>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</si>
  <si>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</si>
  <si>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</si>
  <si>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</si>
  <si>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</si>
  <si>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</si>
  <si>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</si>
  <si>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</si>
  <si>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</si>
  <si>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</si>
  <si>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</si>
  <si>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</si>
  <si>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</si>
  <si>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</si>
  <si>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</si>
  <si>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</si>
  <si>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</si>
  <si>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</si>
  <si>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</si>
  <si>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</si>
  <si>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</si>
  <si>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</si>
  <si>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</si>
  <si>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</si>
  <si>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</si>
  <si>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</si>
  <si>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</si>
  <si>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</si>
  <si>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</si>
  <si>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</si>
  <si>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</si>
  <si>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</si>
  <si>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</si>
  <si>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</si>
  <si>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</si>
  <si>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</si>
  <si>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</si>
  <si>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</si>
  <si>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</si>
  <si>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</si>
  <si>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</si>
  <si>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</si>
  <si>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</si>
  <si>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</si>
  <si>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</si>
  <si>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</si>
  <si>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</si>
  <si>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</si>
  <si>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</si>
  <si>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</si>
  <si>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</si>
  <si>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</si>
  <si>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</si>
  <si>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</si>
  <si>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</si>
  <si>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</si>
  <si>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</si>
  <si>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</si>
  <si>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</si>
  <si>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</si>
  <si>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</si>
  <si>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</si>
  <si>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</si>
  <si>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</si>
  <si>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</si>
  <si>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</si>
  <si>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</si>
  <si>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</si>
  <si>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</si>
  <si>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</si>
  <si>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</si>
  <si>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</si>
  <si>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</si>
  <si>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</si>
  <si>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</si>
  <si>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</si>
  <si>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</si>
  <si>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</si>
  <si>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</si>
  <si>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</si>
  <si>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</si>
  <si>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</si>
  <si>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</si>
  <si>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</si>
  <si>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</si>
  <si>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</si>
  <si>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</si>
  <si>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</si>
  <si>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</si>
  <si>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</si>
  <si>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</si>
  <si>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</si>
  <si>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</si>
  <si>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</si>
  <si>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</si>
  <si>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</si>
  <si>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</si>
  <si>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</si>
  <si>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</si>
  <si>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</si>
  <si>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</si>
  <si>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</si>
  <si>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</si>
  <si>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</si>
  <si>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</si>
  <si>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</si>
  <si>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</si>
  <si>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</si>
  <si>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</si>
  <si>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</si>
  <si>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</si>
  <si>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</si>
  <si>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</si>
  <si>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</si>
  <si>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</si>
  <si>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</si>
  <si>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</si>
  <si>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</si>
  <si>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</si>
  <si>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</si>
  <si>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</si>
  <si>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</si>
  <si>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</si>
  <si>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</si>
  <si>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</si>
  <si>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</si>
  <si>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</si>
  <si>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</si>
  <si>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</si>
  <si>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</si>
  <si>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</si>
  <si>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</si>
  <si>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</si>
  <si>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</si>
  <si>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</si>
  <si>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</si>
  <si>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</si>
  <si>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</si>
  <si>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</si>
  <si>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</si>
  <si>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</si>
  <si>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</si>
  <si>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</si>
  <si>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</si>
  <si>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</si>
  <si>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</si>
  <si>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</si>
  <si>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</si>
  <si>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</si>
  <si>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</si>
  <si>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</si>
  <si>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</si>
  <si>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</si>
  <si>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</si>
  <si>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</si>
  <si>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</si>
  <si>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</si>
  <si>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</si>
  <si>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</si>
  <si>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</si>
  <si>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</si>
  <si>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</si>
  <si>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</si>
  <si>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</si>
  <si>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</si>
  <si>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</si>
  <si>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</si>
  <si>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</si>
  <si>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</si>
  <si>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</si>
  <si>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</si>
  <si>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</si>
  <si>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</si>
  <si>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</si>
  <si>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</si>
  <si>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</si>
  <si>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</si>
  <si>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</si>
  <si>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</si>
  <si>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</si>
  <si>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</si>
  <si>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</si>
  <si>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</si>
  <si>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</si>
  <si>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</si>
  <si>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</si>
  <si>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</si>
  <si>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</si>
  <si>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</si>
  <si>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</si>
  <si>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</si>
  <si>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</si>
  <si>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</si>
  <si>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</si>
  <si>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</si>
  <si>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</si>
  <si>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</si>
  <si>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</si>
  <si>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</si>
  <si>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</si>
  <si>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</si>
  <si>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</si>
  <si>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</si>
  <si>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</si>
  <si>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</si>
  <si>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</si>
  <si>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</si>
  <si>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</si>
  <si>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</si>
  <si>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</si>
  <si>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</si>
  <si>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</si>
  <si>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</si>
  <si>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</si>
  <si>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</si>
  <si>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</si>
  <si>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</si>
  <si>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</si>
  <si>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</si>
  <si>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</si>
  <si>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</si>
  <si>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</si>
  <si>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</si>
  <si>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</si>
  <si>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</si>
  <si>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</si>
  <si>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</si>
  <si>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</si>
  <si>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</si>
  <si>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</si>
  <si>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</si>
  <si>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</si>
  <si>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</si>
  <si>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</si>
  <si>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</si>
  <si>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</si>
  <si>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</si>
  <si>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</si>
  <si>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</si>
  <si>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</si>
  <si>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</si>
  <si>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</si>
  <si>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</si>
  <si>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</si>
  <si>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</si>
  <si>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</si>
  <si>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</si>
  <si>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</si>
  <si>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</si>
  <si>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</si>
  <si>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</si>
  <si>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</si>
  <si>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</si>
  <si>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</si>
  <si>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</si>
  <si>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</si>
  <si>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</si>
  <si>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</si>
  <si>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</si>
  <si>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</si>
  <si>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</si>
  <si>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</si>
  <si>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</si>
  <si>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</si>
  <si>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</si>
  <si>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</si>
  <si>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</si>
  <si>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</si>
  <si>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</si>
  <si>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</si>
  <si>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</si>
  <si>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</si>
  <si>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</si>
  <si>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</si>
  <si>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</si>
  <si>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</si>
  <si>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</si>
  <si>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</si>
  <si>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</si>
  <si>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</si>
  <si>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</si>
  <si>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</si>
  <si>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</si>
  <si>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</si>
  <si>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</si>
  <si>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</si>
  <si>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</si>
  <si>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</si>
  <si>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</si>
  <si>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</si>
  <si>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</si>
  <si>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</si>
  <si>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</si>
  <si>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</si>
  <si>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</si>
  <si>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</si>
  <si>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</si>
  <si>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</si>
  <si>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</si>
  <si>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</si>
  <si>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</si>
  <si>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</si>
  <si>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</si>
  <si>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</si>
  <si>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</si>
  <si>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</si>
  <si>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</si>
  <si>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</si>
  <si>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</si>
  <si>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</si>
  <si>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</si>
  <si>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</si>
  <si>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</si>
  <si>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</si>
  <si>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</si>
  <si>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</si>
  <si>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</si>
  <si>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</si>
  <si>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</si>
  <si>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</si>
  <si>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</si>
  <si>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</si>
  <si>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</si>
  <si>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</si>
  <si>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</si>
  <si>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</si>
  <si>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</si>
  <si>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</si>
  <si>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</si>
  <si>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</si>
  <si>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</si>
  <si>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</si>
  <si>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</si>
  <si>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</si>
  <si>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</si>
  <si>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</si>
  <si>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</si>
  <si>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</si>
  <si>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</si>
  <si>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</si>
  <si>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</si>
  <si>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</si>
  <si>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</si>
  <si>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</si>
  <si>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</si>
  <si>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</si>
  <si>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</si>
  <si>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</si>
  <si>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</si>
  <si>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</si>
  <si>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</si>
  <si>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</si>
  <si>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</si>
  <si>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</si>
  <si>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</si>
  <si>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</si>
  <si>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</si>
  <si>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</si>
  <si>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</si>
  <si>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</si>
  <si>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</si>
  <si>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</si>
  <si>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</si>
  <si>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</si>
  <si>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</si>
  <si>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</si>
  <si>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</si>
  <si>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</si>
  <si>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</si>
  <si>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</si>
  <si>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</si>
  <si>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</si>
  <si>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</si>
  <si>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</si>
  <si>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</si>
  <si>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</si>
  <si>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</si>
  <si>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</si>
  <si>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</si>
  <si>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</si>
  <si>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</si>
  <si>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</si>
  <si>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</si>
  <si>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</si>
  <si>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</si>
  <si>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</si>
  <si>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</si>
  <si>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</si>
  <si>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</si>
  <si>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</si>
  <si>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</si>
  <si>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</si>
  <si>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</si>
  <si>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</si>
  <si>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</si>
  <si>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</si>
  <si>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</si>
  <si>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</si>
  <si>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</si>
  <si>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</si>
  <si>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</si>
  <si>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</si>
  <si>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</si>
  <si>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</si>
  <si>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</si>
  <si>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</si>
  <si>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</si>
  <si>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</si>
  <si>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</si>
  <si>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</si>
  <si>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</si>
  <si>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</si>
  <si>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</si>
  <si>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</si>
  <si>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</si>
  <si>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</si>
  <si>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</si>
  <si>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</si>
  <si>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</si>
  <si>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</si>
  <si>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</si>
  <si>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</si>
  <si>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</si>
  <si>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</si>
  <si>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</si>
  <si>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</si>
  <si>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</si>
  <si>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</si>
  <si>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</si>
  <si>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</si>
  <si>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</si>
  <si>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</si>
  <si>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</si>
  <si>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</si>
  <si>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</si>
  <si>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</si>
  <si>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</si>
  <si>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</si>
  <si>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</si>
  <si>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</si>
  <si>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</si>
  <si>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</si>
  <si>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</si>
  <si>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</si>
  <si>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</si>
  <si>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</si>
  <si>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</si>
  <si>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</si>
  <si>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</si>
  <si>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</si>
  <si>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</si>
  <si>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</si>
  <si>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</si>
  <si>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</si>
  <si>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</si>
  <si>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</si>
  <si>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</si>
  <si>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</si>
  <si>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</si>
  <si>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</si>
  <si>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</si>
  <si>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</si>
  <si>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</si>
  <si>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</si>
  <si>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</si>
  <si>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</si>
  <si>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</si>
  <si>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</si>
  <si>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</si>
  <si>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</si>
  <si>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</si>
  <si>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</si>
  <si>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</si>
  <si>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</si>
  <si>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</si>
  <si>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</si>
  <si>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</si>
  <si>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</si>
  <si>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</si>
  <si>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</si>
  <si>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</si>
  <si>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</si>
  <si>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</si>
  <si>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</si>
  <si>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</si>
  <si>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</si>
  <si>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</si>
  <si>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</si>
  <si>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</si>
  <si>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</si>
  <si>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</si>
  <si>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</si>
  <si>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</si>
  <si>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</si>
  <si>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</si>
  <si>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</si>
  <si>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</si>
  <si>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</si>
  <si>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</si>
  <si>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</si>
  <si>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</si>
  <si>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</si>
  <si>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</si>
  <si>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</si>
  <si>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</si>
  <si>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</si>
  <si>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</si>
  <si>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</si>
  <si>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</si>
  <si>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</si>
  <si>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</si>
  <si>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</si>
  <si>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</si>
  <si>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</si>
  <si>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</si>
  <si>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</si>
  <si>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</si>
  <si>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</si>
  <si>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</si>
  <si>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</si>
  <si>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</si>
  <si>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</si>
  <si>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</si>
  <si>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</si>
  <si>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</si>
  <si>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</si>
  <si>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</si>
  <si>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</si>
  <si>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</si>
  <si>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</si>
  <si>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</si>
  <si>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</si>
  <si>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</si>
  <si>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</si>
  <si>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</si>
  <si>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</si>
  <si>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</si>
  <si>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</si>
  <si>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</si>
  <si>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</si>
  <si>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</si>
  <si>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</si>
  <si>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</si>
  <si>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</si>
  <si>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</si>
  <si>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</si>
  <si>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</si>
  <si>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</si>
  <si>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</si>
  <si>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</si>
  <si>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</si>
  <si>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</si>
  <si>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</si>
  <si>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</si>
  <si>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</si>
  <si>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</si>
  <si>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</si>
  <si>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</si>
  <si>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</si>
  <si>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</si>
  <si>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</si>
  <si>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</si>
  <si>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</si>
  <si>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</si>
  <si>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</si>
  <si>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</si>
  <si>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</si>
  <si>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</si>
  <si>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</si>
  <si>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</si>
  <si>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</si>
  <si>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</si>
  <si>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</si>
  <si>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</si>
  <si>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</si>
  <si>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</si>
  <si>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</si>
  <si>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</si>
  <si>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</si>
  <si>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</si>
  <si>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</si>
  <si>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</si>
  <si>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</si>
  <si>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</si>
  <si>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</si>
  <si>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</si>
  <si>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</si>
  <si>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</si>
  <si>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</si>
  <si>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</si>
  <si>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</si>
  <si>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</si>
  <si>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</si>
  <si>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</si>
  <si>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</si>
  <si>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</si>
  <si>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</si>
  <si>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</si>
  <si>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</si>
  <si>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</si>
  <si>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</si>
  <si>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</si>
  <si>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</si>
  <si>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</si>
  <si>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</si>
  <si>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</si>
  <si>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</si>
  <si>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</si>
  <si>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</si>
  <si>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</si>
  <si>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</si>
  <si>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</si>
  <si>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</si>
  <si>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</si>
  <si>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</si>
  <si>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</si>
  <si>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</si>
  <si>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</si>
  <si>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</si>
  <si>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</si>
  <si>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</si>
  <si>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</si>
  <si>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</si>
  <si>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</si>
  <si>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</si>
  <si>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</si>
  <si>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</si>
  <si>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</si>
  <si>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</si>
  <si>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</si>
  <si>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</si>
  <si>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</si>
  <si>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</si>
  <si>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</si>
  <si>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</si>
  <si>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</si>
  <si>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</si>
  <si>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</si>
  <si>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</si>
  <si>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</si>
  <si>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</si>
  <si>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</si>
  <si>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</si>
  <si>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</si>
  <si>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</si>
  <si>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</si>
  <si>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</si>
  <si>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</si>
  <si>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</si>
  <si>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</si>
  <si>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</si>
  <si>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</si>
  <si>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</si>
  <si>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</si>
  <si>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</si>
  <si>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</si>
  <si>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</si>
  <si>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</si>
  <si>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</si>
  <si>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</si>
  <si>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</si>
  <si>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</si>
  <si>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</si>
  <si>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</si>
  <si>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</si>
  <si>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</si>
  <si>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</si>
  <si>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</si>
  <si>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</si>
  <si>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</si>
  <si>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</si>
  <si>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</si>
  <si>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</si>
  <si>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</si>
  <si>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</si>
  <si>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</si>
  <si>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</si>
  <si>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</si>
  <si>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</si>
  <si>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</si>
  <si>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</si>
  <si>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</si>
  <si>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</si>
  <si>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</si>
  <si>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</si>
  <si>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</si>
  <si>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</si>
  <si>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</si>
  <si>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</si>
  <si>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</si>
  <si>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</si>
  <si>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</si>
  <si>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</si>
  <si>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</si>
  <si>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</si>
  <si>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</si>
  <si>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</si>
  <si>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</si>
  <si>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</si>
  <si>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</si>
  <si>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</si>
  <si>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</si>
  <si>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</si>
  <si>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</si>
  <si>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</si>
  <si>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</si>
  <si>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</si>
  <si>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</si>
  <si>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</si>
  <si>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</si>
  <si>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</si>
  <si>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</si>
  <si>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</si>
  <si>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</si>
  <si>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</si>
  <si>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</si>
  <si>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</si>
  <si>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</si>
  <si>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</si>
  <si>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</si>
  <si>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</si>
  <si>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</si>
  <si>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</si>
  <si>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</si>
  <si>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</si>
  <si>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</si>
  <si>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</si>
  <si>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</si>
  <si>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</si>
  <si>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</si>
  <si>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</si>
  <si>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</si>
  <si>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</si>
  <si>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</si>
  <si>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</si>
  <si>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</si>
  <si>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</si>
  <si>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</si>
  <si>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</si>
  <si>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</si>
  <si>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</si>
  <si>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</si>
  <si>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</si>
  <si>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</si>
  <si>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</si>
  <si>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</si>
  <si>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</si>
  <si>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</si>
  <si>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</si>
  <si>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</si>
  <si>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</si>
  <si>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</si>
  <si>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</si>
  <si>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</si>
  <si>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</si>
  <si>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</si>
  <si>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</si>
  <si>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</si>
  <si>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</si>
  <si>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</si>
  <si>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</si>
  <si>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</si>
  <si>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</si>
  <si>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</si>
  <si>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</si>
  <si>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</si>
  <si>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</si>
  <si>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</si>
  <si>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</si>
  <si>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</si>
  <si>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</si>
  <si>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</si>
  <si>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</si>
  <si>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</si>
  <si>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</si>
  <si>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</si>
  <si>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</si>
  <si>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</si>
  <si>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</si>
  <si>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</si>
  <si>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</si>
  <si>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</si>
  <si>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</si>
  <si>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</si>
  <si>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</si>
  <si>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</si>
  <si>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</si>
  <si>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</si>
  <si>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</si>
  <si>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</si>
  <si>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</si>
  <si>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</si>
  <si>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</si>
  <si>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</si>
  <si>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</si>
  <si>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</si>
  <si>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</si>
  <si>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</si>
  <si>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</si>
  <si>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</si>
  <si>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</si>
  <si>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</si>
  <si>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</si>
  <si>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</si>
  <si>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</si>
  <si>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</si>
  <si>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</si>
  <si>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</si>
  <si>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</si>
  <si>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</si>
  <si>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</si>
  <si>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</si>
  <si>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</si>
  <si>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</si>
  <si>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</si>
  <si>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</si>
  <si>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</si>
  <si>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</si>
  <si>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</si>
  <si>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</si>
  <si>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</si>
  <si>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</si>
  <si>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</si>
  <si>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</si>
  <si>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</si>
  <si>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</si>
  <si>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</si>
  <si>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</si>
  <si>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</si>
  <si>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</si>
  <si>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</si>
  <si>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</si>
  <si>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</si>
  <si>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</si>
  <si>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</si>
  <si>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</si>
  <si>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</si>
  <si>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</si>
  <si>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</si>
  <si>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</si>
  <si>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</si>
  <si>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</si>
  <si>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</si>
  <si>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</si>
  <si>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</si>
  <si>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</si>
  <si>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</si>
  <si>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</si>
  <si>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</si>
  <si>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</si>
  <si>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</si>
  <si>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</si>
  <si>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</si>
  <si>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</si>
  <si>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</si>
  <si>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</si>
  <si>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</si>
  <si>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</si>
  <si>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</si>
  <si>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</si>
  <si>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</si>
  <si>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</si>
  <si>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</si>
  <si>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</si>
  <si>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</si>
  <si>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</si>
  <si>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</si>
  <si>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</si>
  <si>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</si>
  <si>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</si>
  <si>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</si>
  <si>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</si>
  <si>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</si>
  <si>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</si>
  <si>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</si>
  <si>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</si>
  <si>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</si>
  <si>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</si>
  <si>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</si>
  <si>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</si>
  <si>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</si>
  <si>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</si>
  <si>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</si>
  <si>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</si>
  <si>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</si>
  <si>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</si>
  <si>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</si>
  <si>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</si>
  <si>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</si>
  <si>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</si>
  <si>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</si>
  <si>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</si>
  <si>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</si>
  <si>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</si>
  <si>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</si>
  <si>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</si>
  <si>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</si>
  <si>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</si>
  <si>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</si>
  <si>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</si>
  <si>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</si>
  <si>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</si>
  <si>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</si>
  <si>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</si>
  <si>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</si>
  <si>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</si>
  <si>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</si>
  <si>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</si>
  <si>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</si>
  <si>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</si>
  <si>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</si>
  <si>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</si>
  <si>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</si>
  <si>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</si>
  <si>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</si>
  <si>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</si>
  <si>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</si>
  <si>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</si>
  <si>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</si>
  <si>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</si>
  <si>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</si>
  <si>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</si>
  <si>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</si>
  <si>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</si>
  <si>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</si>
  <si>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</si>
  <si>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</si>
  <si>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</si>
  <si>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</si>
  <si>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</si>
  <si>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</si>
  <si>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</si>
  <si>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</si>
  <si>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</si>
  <si>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</si>
  <si>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</si>
  <si>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</si>
  <si>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</si>
  <si>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</si>
  <si>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</si>
  <si>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</si>
  <si>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</si>
  <si>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</si>
  <si>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</si>
  <si>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</si>
  <si>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</si>
  <si>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</si>
  <si>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</si>
  <si>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</si>
  <si>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</si>
  <si>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</si>
  <si>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</si>
  <si>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</si>
  <si>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</si>
  <si>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</si>
  <si>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</si>
  <si>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</si>
  <si>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</si>
  <si>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</si>
  <si>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</si>
  <si>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</si>
  <si>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</si>
  <si>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</si>
  <si>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</si>
  <si>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</si>
  <si>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</si>
  <si>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</si>
  <si>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</si>
  <si>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</si>
  <si>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</si>
  <si>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</si>
  <si>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</si>
  <si>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</si>
  <si>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</si>
  <si>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</si>
  <si>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</si>
  <si>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</si>
  <si>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</si>
  <si>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</si>
  <si>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</si>
  <si>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</si>
  <si>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</si>
  <si>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</si>
  <si>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</si>
  <si>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</si>
  <si>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</si>
  <si>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</si>
  <si>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</si>
  <si>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</si>
  <si>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</si>
  <si>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</si>
  <si>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</si>
  <si>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</si>
  <si>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</si>
  <si>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</si>
  <si>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</si>
  <si>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</si>
  <si>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</si>
  <si>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</si>
  <si>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</si>
  <si>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</si>
  <si>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</si>
  <si>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</si>
  <si>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</si>
  <si>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</si>
  <si>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</si>
  <si>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</si>
  <si>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</si>
  <si>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</si>
  <si>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</si>
  <si>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</si>
  <si>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</si>
  <si>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</si>
  <si>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</si>
  <si>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</si>
  <si>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</si>
  <si>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</si>
  <si>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</si>
  <si>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</si>
  <si>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</si>
  <si>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</si>
  <si>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</si>
  <si>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</si>
  <si>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</si>
  <si>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</si>
  <si>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</si>
  <si>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</si>
  <si>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</si>
  <si>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</si>
  <si>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</si>
  <si>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</si>
  <si>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</si>
  <si>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</si>
  <si>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</si>
  <si>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</si>
  <si>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</si>
  <si>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</si>
  <si>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</si>
  <si>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</si>
  <si>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</si>
  <si>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</si>
  <si>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</si>
  <si>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</si>
  <si>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</si>
  <si>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</si>
  <si>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</si>
  <si>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</si>
  <si>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</si>
  <si>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</si>
  <si>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</si>
  <si>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</si>
  <si>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</si>
  <si>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</si>
  <si>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</si>
  <si>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</si>
  <si>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</si>
  <si>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</si>
  <si>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</si>
  <si>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</si>
  <si>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</si>
  <si>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</si>
  <si>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</si>
  <si>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</si>
  <si>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</si>
  <si>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</si>
  <si>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</si>
  <si>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</si>
  <si>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</si>
  <si>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</si>
  <si>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</si>
  <si>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</si>
  <si>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</si>
  <si>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</si>
  <si>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</si>
  <si>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</si>
  <si>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</si>
  <si>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</si>
  <si>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</si>
  <si>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</si>
  <si>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</si>
  <si>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</si>
  <si>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</si>
  <si>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</si>
  <si>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</si>
  <si>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</si>
  <si>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</si>
  <si>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</si>
  <si>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</si>
  <si>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</si>
  <si>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</si>
  <si>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</si>
  <si>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</si>
  <si>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</si>
  <si>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</si>
  <si>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</si>
  <si>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</si>
  <si>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</si>
  <si>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</si>
  <si>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</si>
  <si>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</si>
  <si>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</si>
  <si>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</si>
  <si>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</si>
  <si>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</si>
  <si>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</si>
  <si>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</si>
  <si>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</si>
  <si>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</si>
  <si>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</si>
  <si>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</si>
  <si>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</si>
  <si>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</si>
  <si>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</si>
  <si>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</si>
  <si>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</si>
  <si>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</si>
  <si>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</si>
  <si>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</si>
  <si>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</si>
  <si>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</si>
  <si>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</si>
  <si>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</si>
  <si>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</si>
  <si>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</si>
  <si>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</si>
  <si>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</si>
  <si>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</si>
  <si>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</si>
  <si>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</si>
  <si>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</si>
  <si>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</si>
  <si>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</si>
  <si>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</si>
  <si>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</si>
  <si>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</si>
  <si>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</si>
  <si>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</si>
  <si>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</si>
  <si>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</si>
  <si>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</si>
  <si>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</si>
  <si>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</si>
  <si>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</si>
  <si>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</si>
  <si>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</si>
  <si>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</si>
  <si>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</si>
  <si>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</si>
  <si>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</si>
  <si>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</si>
  <si>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</si>
  <si>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</si>
  <si>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</si>
  <si>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</si>
  <si>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</si>
  <si>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</si>
  <si>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</si>
  <si>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</si>
  <si>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</si>
  <si>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</si>
  <si>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</si>
  <si>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</si>
  <si>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</si>
  <si>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</si>
  <si>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</si>
  <si>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</si>
  <si>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</si>
  <si>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</si>
  <si>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</si>
  <si>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</si>
  <si>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</si>
  <si>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</si>
  <si>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</si>
  <si>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</si>
  <si>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</si>
  <si>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</si>
  <si>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</si>
  <si>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</si>
  <si>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</si>
  <si>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</si>
  <si>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</si>
  <si>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</si>
  <si>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</si>
  <si>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</si>
  <si>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</si>
  <si>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</si>
  <si>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</si>
  <si>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</si>
  <si>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</si>
  <si>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</si>
  <si>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</si>
  <si>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</si>
  <si>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</si>
  <si>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</si>
  <si>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</si>
  <si>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</si>
  <si>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</si>
  <si>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</si>
  <si>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</si>
  <si>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</si>
  <si>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</si>
  <si>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</si>
  <si>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</si>
  <si>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</si>
  <si>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</si>
  <si>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</si>
  <si>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</si>
  <si>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</si>
  <si>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</si>
  <si>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</si>
  <si>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</si>
  <si>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</si>
  <si>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</si>
  <si>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</si>
  <si>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</si>
  <si>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</si>
  <si>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</si>
  <si>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</si>
  <si>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</si>
  <si>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</si>
  <si>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</si>
  <si>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</si>
  <si>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</si>
  <si>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</si>
  <si>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</si>
  <si>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</si>
  <si>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</si>
  <si>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</si>
  <si>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</si>
  <si>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</si>
  <si>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</si>
  <si>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</si>
  <si>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</si>
  <si>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</si>
  <si>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</si>
  <si>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</si>
  <si>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</si>
  <si>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</si>
  <si>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</si>
  <si>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</si>
  <si>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</si>
  <si>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</si>
  <si>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</si>
  <si>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</si>
  <si>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</si>
  <si>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</si>
  <si>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</si>
  <si>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</si>
  <si>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</si>
  <si>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</si>
  <si>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</si>
  <si>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</si>
  <si>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</si>
  <si>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</si>
  <si>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</si>
  <si>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</si>
  <si>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</si>
  <si>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</si>
  <si>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</si>
  <si>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</si>
  <si>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</si>
  <si>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</si>
  <si>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</si>
  <si>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</si>
  <si>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</si>
  <si>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</si>
  <si>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</si>
  <si>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</si>
  <si>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</si>
  <si>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</si>
  <si>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</si>
  <si>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</si>
  <si>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</si>
  <si>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</si>
  <si>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</si>
  <si>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</si>
  <si>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</si>
  <si>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</si>
  <si>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</si>
  <si>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</si>
  <si>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</si>
  <si>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</si>
  <si>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</si>
  <si>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</si>
  <si>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</si>
  <si>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</si>
  <si>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</si>
  <si>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</si>
  <si>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</si>
  <si>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</si>
  <si>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</si>
  <si>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</si>
  <si>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</si>
  <si>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</si>
  <si>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</si>
  <si>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</si>
  <si>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</si>
  <si>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</si>
  <si>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</si>
  <si>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</si>
  <si>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</si>
  <si>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</si>
  <si>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</si>
  <si>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</si>
  <si>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</si>
  <si>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</si>
  <si>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</si>
  <si>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</si>
  <si>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</si>
  <si>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</si>
  <si>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</si>
  <si>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</si>
  <si>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</si>
  <si>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</si>
  <si>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</si>
  <si>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</si>
  <si>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</si>
  <si>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</si>
  <si>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</si>
  <si>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</si>
  <si>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</si>
  <si>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</si>
  <si>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</si>
  <si>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</si>
  <si>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</si>
  <si>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</si>
  <si>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</si>
  <si>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</si>
  <si>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</si>
  <si>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</si>
  <si>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</si>
  <si>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</si>
  <si>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</si>
  <si>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</si>
  <si>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</si>
  <si>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</si>
  <si>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</si>
  <si>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</si>
  <si>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</si>
  <si>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</si>
  <si>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</si>
  <si>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</si>
  <si>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</si>
  <si>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</si>
  <si>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</si>
  <si>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</si>
  <si>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</si>
  <si>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</si>
  <si>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</si>
  <si>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</si>
  <si>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</si>
  <si>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</si>
  <si>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</si>
  <si>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</si>
  <si>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</si>
  <si>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</si>
  <si>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</si>
  <si>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</si>
  <si>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</si>
  <si>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</si>
  <si>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</si>
  <si>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</si>
  <si>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</si>
  <si>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</si>
  <si>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</si>
  <si>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</si>
  <si>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</si>
  <si>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</si>
  <si>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</si>
  <si>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</si>
  <si>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</si>
  <si>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</si>
  <si>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</si>
  <si>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</si>
  <si>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</si>
  <si>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</si>
  <si>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</si>
  <si>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</si>
  <si>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</si>
  <si>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</si>
  <si>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</si>
  <si>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</si>
  <si>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</si>
  <si>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</si>
  <si>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</si>
  <si>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</si>
  <si>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</si>
  <si>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</si>
  <si>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</si>
  <si>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</si>
  <si>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</si>
  <si>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</si>
  <si>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</si>
  <si>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</si>
  <si>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</si>
  <si>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</si>
  <si>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</si>
  <si>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</si>
  <si>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</si>
  <si>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</si>
  <si>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</si>
  <si>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</si>
  <si>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</si>
  <si>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</si>
  <si>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</si>
  <si>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</si>
  <si>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</si>
  <si>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</si>
  <si>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</si>
  <si>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</si>
  <si>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</si>
  <si>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</si>
  <si>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</si>
  <si>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</si>
  <si>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</si>
  <si>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</si>
  <si>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</si>
  <si>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</si>
  <si>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</si>
  <si>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</si>
  <si>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</si>
  <si>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</si>
  <si>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</si>
  <si>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</si>
  <si>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</si>
  <si>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</si>
  <si>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</si>
  <si>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</si>
  <si>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</si>
  <si>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</si>
  <si>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</si>
  <si>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</si>
  <si>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</si>
  <si>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</si>
  <si>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</si>
  <si>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</si>
  <si>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</si>
  <si>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</si>
  <si>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</si>
  <si>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</si>
  <si>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</si>
  <si>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</si>
  <si>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</si>
  <si>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</si>
  <si>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</si>
  <si>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</si>
  <si>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</si>
  <si>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</si>
  <si>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</si>
  <si>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</si>
  <si>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</si>
  <si>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</si>
  <si>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</si>
  <si>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</si>
  <si>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</si>
  <si>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</si>
  <si>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</si>
  <si>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</si>
  <si>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</si>
  <si>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</si>
  <si>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</si>
  <si>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</si>
  <si>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</si>
  <si>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</si>
  <si>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</si>
  <si>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</si>
  <si>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</si>
  <si>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</si>
  <si>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</si>
  <si>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</si>
  <si>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</si>
  <si>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</si>
  <si>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</si>
  <si>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</si>
  <si>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</si>
  <si>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</si>
  <si>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</si>
  <si>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</si>
  <si>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</si>
  <si>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</si>
  <si>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</si>
  <si>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</si>
  <si>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</si>
  <si>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</si>
  <si>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</si>
  <si>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</si>
  <si>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</si>
  <si>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</si>
  <si>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</si>
  <si>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</si>
  <si>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</si>
  <si>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</si>
  <si>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</si>
  <si>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</si>
  <si>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</si>
  <si>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</si>
  <si>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</si>
  <si>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</si>
  <si>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</si>
  <si>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</si>
  <si>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</si>
  <si>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</si>
  <si>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</si>
  <si>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</si>
  <si>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</si>
  <si>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</si>
  <si>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</si>
  <si>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</si>
  <si>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</si>
  <si>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</si>
  <si>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</si>
  <si>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</si>
  <si>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</si>
  <si>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</si>
  <si>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</si>
  <si>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</si>
  <si>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</si>
  <si>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</si>
  <si>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</si>
  <si>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</si>
  <si>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</si>
  <si>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</si>
  <si>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</si>
  <si>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</si>
  <si>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</si>
  <si>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</si>
  <si>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</si>
  <si>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</si>
  <si>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</si>
  <si>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</si>
  <si>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</si>
  <si>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</si>
  <si>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</si>
  <si>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</si>
  <si>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</si>
  <si>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</si>
  <si>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</si>
  <si>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</si>
  <si>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</si>
  <si>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</si>
  <si>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</si>
  <si>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</si>
  <si>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</si>
  <si>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</si>
  <si>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</si>
  <si>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</si>
  <si>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</si>
  <si>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</si>
  <si>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</si>
  <si>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</si>
  <si>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</si>
  <si>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</si>
  <si>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</si>
  <si>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</si>
  <si>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</si>
  <si>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</si>
  <si>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</si>
  <si>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</si>
  <si>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</si>
  <si>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</si>
  <si>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</si>
  <si>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</si>
  <si>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</si>
  <si>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</si>
  <si>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</si>
  <si>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</si>
  <si>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</si>
  <si>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</si>
  <si>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</si>
  <si>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</si>
  <si>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</si>
  <si>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</si>
  <si>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</si>
  <si>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</si>
  <si>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</si>
  <si>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</si>
  <si>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</si>
  <si>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</si>
  <si>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</si>
  <si>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</si>
  <si>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</si>
  <si>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</si>
  <si>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</si>
  <si>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</si>
  <si>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</si>
  <si>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</si>
  <si>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</si>
  <si>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</si>
  <si>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</si>
  <si>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</si>
  <si>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</si>
  <si>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</si>
  <si>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</si>
  <si>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</si>
  <si>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</si>
  <si>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</si>
  <si>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</si>
  <si>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</si>
  <si>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</si>
  <si>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</si>
  <si>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</si>
  <si>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</si>
  <si>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</si>
  <si>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</si>
  <si>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</si>
  <si>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</si>
  <si>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</si>
  <si>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</si>
  <si>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</si>
  <si>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</si>
  <si>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</si>
  <si>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</si>
  <si>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</si>
  <si>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</si>
  <si>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</si>
  <si>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</si>
  <si>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</si>
  <si>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</si>
  <si>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</si>
  <si>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</si>
  <si>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</si>
  <si>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</si>
  <si>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</si>
  <si>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</si>
  <si>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</si>
  <si>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</si>
  <si>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</si>
  <si>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</si>
  <si>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</si>
  <si>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</si>
  <si>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</si>
  <si>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</si>
  <si>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</si>
  <si>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</si>
  <si>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</si>
  <si>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</si>
  <si>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</si>
  <si>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</si>
  <si>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</si>
  <si>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</si>
  <si>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</si>
  <si>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</si>
  <si>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</si>
  <si>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</si>
  <si>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</si>
  <si>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</si>
  <si>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</si>
  <si>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</si>
  <si>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</si>
  <si>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</si>
  <si>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</si>
  <si>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</si>
  <si>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</si>
  <si>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</si>
  <si>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</si>
  <si>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</si>
  <si>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</si>
  <si>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</si>
  <si>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</si>
  <si>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</si>
  <si>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</si>
  <si>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</si>
  <si>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</si>
  <si>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</si>
  <si>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</si>
  <si>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</si>
  <si>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</si>
  <si>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</si>
  <si>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</si>
  <si>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</si>
  <si>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</si>
  <si>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</si>
  <si>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</si>
  <si>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</si>
  <si>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</si>
  <si>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</si>
  <si>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</si>
  <si>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</si>
  <si>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</si>
  <si>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</si>
  <si>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</si>
  <si>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</si>
  <si>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</si>
  <si>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</si>
  <si>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</si>
  <si>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</si>
  <si>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</si>
  <si>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</si>
  <si>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</si>
  <si>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</si>
  <si>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</si>
  <si>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</si>
  <si>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</si>
  <si>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</si>
  <si>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</si>
  <si>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</si>
  <si>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</si>
  <si>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</si>
  <si>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</si>
  <si>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</si>
  <si>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</si>
  <si>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</si>
  <si>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</si>
  <si>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</si>
  <si>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</si>
  <si>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</si>
  <si>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</si>
  <si>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</si>
  <si>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</si>
  <si>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</si>
  <si>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</si>
  <si>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</si>
  <si>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</si>
  <si>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</si>
  <si>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</si>
  <si>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</si>
  <si>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</si>
  <si>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</si>
  <si>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</si>
  <si>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</si>
  <si>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</si>
  <si>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</si>
  <si>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</si>
  <si>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</si>
  <si>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</si>
  <si>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</si>
  <si>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</si>
  <si>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</si>
  <si>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</si>
  <si>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</si>
  <si>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</si>
  <si>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</si>
  <si>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</si>
  <si>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</si>
  <si>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</si>
  <si>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</si>
  <si>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</si>
  <si>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</si>
  <si>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</si>
  <si>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</si>
  <si>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</si>
  <si>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</si>
  <si>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</si>
  <si>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</si>
  <si>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</si>
  <si>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</si>
  <si>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</si>
  <si>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</si>
  <si>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</si>
  <si>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</si>
  <si>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</si>
  <si>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</si>
  <si>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</si>
  <si>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</si>
  <si>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</si>
  <si>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</si>
  <si>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</si>
  <si>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</si>
  <si>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</si>
  <si>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</si>
  <si>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</si>
  <si>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</si>
  <si>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</si>
  <si>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</si>
  <si>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</si>
  <si>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</si>
  <si>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</si>
  <si>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</si>
  <si>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</si>
  <si>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</si>
  <si>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</si>
  <si>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</si>
  <si>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</si>
  <si>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</si>
  <si>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</si>
  <si>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</si>
  <si>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</si>
  <si>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</si>
  <si>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</si>
  <si>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</si>
  <si>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</si>
  <si>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</si>
  <si>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</si>
  <si>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</si>
  <si>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</si>
  <si>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</si>
  <si>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</si>
  <si>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</si>
  <si>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</si>
  <si>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</si>
  <si>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</si>
  <si>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</si>
  <si>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</si>
  <si>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</si>
  <si>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</si>
  <si>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</si>
  <si>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</si>
  <si>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</si>
  <si>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</si>
  <si>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</si>
  <si>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</si>
  <si>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</si>
  <si>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</si>
  <si>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</si>
  <si>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</si>
  <si>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</si>
  <si>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</si>
  <si>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</si>
  <si>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</si>
  <si>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</si>
  <si>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</si>
  <si>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</si>
  <si>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</si>
  <si>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</si>
  <si>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</si>
  <si>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</si>
  <si>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</si>
  <si>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</si>
  <si>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</si>
  <si>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</si>
  <si>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</si>
  <si>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</si>
  <si>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</si>
  <si>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</si>
  <si>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</si>
  <si>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</si>
  <si>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</si>
  <si>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</si>
  <si>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</si>
  <si>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</si>
  <si>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</si>
  <si>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</si>
  <si>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</si>
  <si>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</si>
  <si>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</si>
  <si>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</si>
  <si>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</si>
  <si>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</si>
  <si>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</si>
  <si>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</si>
  <si>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</si>
  <si>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</si>
  <si>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</si>
  <si>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</si>
  <si>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</si>
  <si>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</si>
  <si>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</si>
  <si>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</si>
  <si>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</si>
  <si>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</si>
  <si>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</si>
  <si>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</si>
  <si>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</si>
  <si>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</si>
  <si>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</si>
  <si>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</si>
  <si>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</si>
  <si>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</si>
  <si>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</si>
  <si>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</si>
  <si>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</si>
  <si>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</si>
  <si>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</si>
  <si>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</si>
  <si>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</si>
  <si>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</si>
  <si>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</si>
  <si>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</si>
  <si>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</si>
  <si>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</si>
  <si>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</si>
  <si>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</si>
  <si>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</si>
  <si>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</si>
  <si>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</si>
  <si>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</si>
  <si>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</si>
  <si>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</si>
  <si>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</si>
  <si>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</si>
  <si>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</si>
  <si>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</si>
  <si>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</si>
  <si>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</si>
  <si>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</si>
  <si>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</si>
  <si>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</si>
  <si>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</si>
  <si>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</si>
  <si>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</si>
  <si>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</si>
  <si>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</si>
  <si>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</si>
  <si>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</si>
  <si>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</si>
  <si>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</si>
  <si>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</si>
  <si>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</si>
  <si>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</si>
  <si>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</si>
  <si>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</si>
  <si>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</si>
  <si>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</si>
  <si>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</si>
  <si>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</si>
  <si>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</si>
  <si>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</si>
  <si>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</si>
  <si>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</si>
  <si>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</si>
  <si>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</si>
  <si>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</si>
  <si>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</si>
  <si>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</si>
  <si>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</si>
  <si>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</si>
  <si>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</si>
  <si>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</si>
  <si>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</si>
  <si>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</si>
  <si>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</si>
  <si>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</si>
  <si>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</si>
  <si>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</si>
  <si>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</si>
  <si>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</si>
  <si>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</si>
  <si>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</si>
  <si>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</si>
  <si>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</si>
  <si>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</si>
  <si>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</si>
  <si>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</si>
  <si>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</si>
  <si>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</si>
  <si>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</si>
  <si>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</si>
  <si>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</si>
  <si>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</si>
  <si>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</si>
  <si>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</si>
  <si>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</si>
  <si>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</si>
  <si>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</si>
  <si>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</si>
  <si>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</si>
  <si>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</si>
  <si>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</si>
  <si>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</si>
  <si>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</si>
  <si>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</si>
  <si>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</si>
  <si>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</si>
  <si>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</si>
  <si>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</si>
  <si>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</si>
  <si>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</si>
  <si>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</si>
  <si>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</si>
  <si>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</si>
  <si>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</si>
  <si>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</si>
  <si>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</si>
  <si>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</si>
  <si>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</si>
  <si>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</si>
  <si>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</si>
  <si>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</si>
  <si>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</si>
  <si>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</si>
  <si>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</si>
  <si>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</si>
  <si>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</si>
  <si>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</si>
  <si>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</si>
  <si>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</si>
  <si>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</si>
  <si>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</si>
  <si>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</si>
  <si>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</si>
  <si>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</si>
  <si>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</si>
  <si>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</si>
  <si>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</si>
  <si>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</si>
  <si>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</si>
  <si>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</si>
  <si>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</si>
  <si>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</si>
  <si>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</si>
  <si>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</si>
  <si>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</si>
  <si>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</si>
  <si>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</si>
  <si>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</si>
  <si>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</si>
  <si>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</si>
  <si>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</si>
  <si>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</si>
  <si>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</si>
  <si>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</si>
  <si>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</si>
  <si>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</si>
  <si>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</si>
  <si>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</si>
  <si>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</si>
  <si>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</si>
  <si>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</si>
  <si>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</si>
  <si>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</si>
  <si>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</si>
  <si>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</si>
  <si>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</si>
  <si>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</si>
  <si>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</si>
  <si>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</si>
  <si>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</si>
  <si>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</si>
  <si>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</si>
  <si>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</si>
  <si>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</si>
  <si>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</si>
  <si>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</si>
  <si>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</si>
  <si>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</si>
  <si>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</si>
  <si>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</si>
  <si>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</si>
  <si>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</si>
  <si>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</si>
  <si>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</si>
  <si>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</si>
  <si>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</si>
  <si>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</si>
  <si>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</si>
  <si>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</si>
  <si>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</si>
  <si>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</si>
  <si>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</si>
  <si>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</si>
  <si>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</si>
  <si>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</si>
  <si>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</si>
  <si>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</si>
  <si>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</si>
  <si>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</si>
  <si>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</si>
  <si>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</si>
  <si>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</si>
  <si>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</si>
  <si>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</si>
  <si>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</si>
  <si>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</si>
  <si>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</si>
  <si>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</si>
  <si>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</si>
  <si>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</si>
  <si>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</si>
  <si>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</si>
  <si>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</si>
  <si>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</si>
  <si>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</si>
  <si>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</si>
  <si>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</si>
  <si>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</si>
  <si>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</si>
  <si>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</si>
  <si>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</si>
  <si>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</si>
  <si>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</si>
  <si>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</si>
  <si>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</si>
  <si>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</si>
  <si>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</si>
  <si>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</si>
  <si>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</si>
  <si>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</si>
  <si>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</si>
  <si>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</si>
  <si>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</si>
  <si>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</si>
  <si>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</si>
  <si>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</si>
  <si>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</si>
  <si>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</si>
  <si>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</si>
  <si>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</si>
  <si>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</si>
  <si>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</si>
  <si>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</si>
  <si>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</si>
  <si>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</si>
  <si>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</si>
  <si>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</si>
  <si>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</si>
  <si>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</si>
  <si>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</si>
  <si>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</si>
  <si>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</si>
  <si>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</si>
  <si>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</si>
  <si>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</si>
  <si>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</si>
  <si>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</si>
  <si>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</si>
  <si>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</si>
  <si>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</si>
  <si>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</si>
  <si>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</si>
  <si>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</si>
  <si>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</si>
  <si>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</si>
  <si>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</si>
  <si>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</si>
  <si>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</si>
  <si>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</si>
  <si>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</si>
  <si>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</si>
  <si>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</si>
  <si>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</si>
  <si>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</si>
  <si>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</si>
  <si>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</si>
  <si>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</si>
  <si>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</si>
  <si>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</si>
  <si>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</si>
  <si>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</si>
  <si>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</si>
  <si>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</si>
  <si>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</si>
  <si>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</si>
  <si>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</si>
  <si>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</si>
  <si>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</si>
  <si>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</si>
  <si>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</si>
  <si>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</si>
  <si>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</si>
  <si>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</si>
  <si>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</si>
  <si>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</si>
  <si>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</si>
  <si>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</si>
  <si>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</si>
  <si>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</si>
  <si>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</si>
  <si>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</si>
  <si>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</si>
  <si>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</si>
  <si>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</si>
  <si>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</si>
  <si>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</si>
  <si>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</si>
  <si>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</si>
  <si>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</si>
  <si>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</si>
  <si>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</si>
  <si>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</si>
  <si>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</si>
  <si>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</si>
  <si>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</si>
  <si>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</si>
  <si>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</si>
  <si>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</si>
  <si>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</si>
  <si>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</si>
  <si>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</si>
  <si>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</si>
  <si>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</si>
  <si>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</si>
  <si>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</si>
  <si>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</si>
  <si>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</si>
  <si>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</si>
  <si>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</si>
  <si>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</si>
  <si>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</si>
  <si>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</si>
  <si>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</si>
  <si>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</si>
  <si>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</si>
  <si>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</si>
  <si>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</si>
  <si>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</si>
  <si>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</si>
  <si>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</si>
  <si>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</si>
  <si>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</si>
  <si>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</si>
  <si>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</si>
  <si>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</si>
  <si>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</si>
  <si>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</si>
  <si>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</si>
  <si>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</si>
  <si>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</si>
  <si>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</si>
  <si>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</si>
  <si>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</si>
  <si>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</si>
  <si>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</si>
  <si>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</si>
  <si>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</si>
  <si>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</si>
  <si>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</si>
  <si>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</si>
  <si>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</si>
  <si>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</si>
  <si>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</si>
  <si>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</si>
  <si>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</si>
  <si>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</si>
  <si>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</si>
  <si>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</si>
  <si>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</si>
  <si>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</si>
  <si>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</si>
  <si>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</si>
  <si>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</si>
  <si>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</si>
  <si>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</si>
  <si>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</si>
  <si>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</si>
  <si>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</si>
  <si>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</si>
  <si>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</si>
  <si>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</si>
  <si>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</si>
  <si>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</si>
  <si>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</si>
  <si>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</si>
  <si>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</si>
  <si>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</si>
  <si>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</si>
  <si>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</si>
  <si>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</si>
  <si>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</si>
  <si>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</si>
  <si>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</si>
  <si>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</si>
  <si>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</si>
  <si>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</si>
  <si>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</si>
  <si>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</si>
  <si>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</si>
  <si>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</si>
  <si>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</si>
  <si>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</si>
  <si>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</si>
  <si>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</si>
  <si>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</si>
  <si>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</si>
  <si>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</si>
  <si>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</si>
  <si>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</si>
  <si>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</si>
  <si>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</si>
  <si>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</si>
  <si>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</si>
  <si>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</si>
  <si>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</si>
  <si>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</si>
  <si>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</si>
  <si>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</si>
  <si>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</si>
  <si>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</si>
  <si>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</si>
  <si>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</si>
  <si>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</si>
  <si>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</si>
  <si>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</si>
  <si>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</si>
  <si>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</si>
  <si>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</si>
  <si>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</si>
  <si>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</si>
  <si>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</si>
  <si>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</si>
  <si>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</si>
  <si>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</si>
  <si>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</si>
  <si>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</si>
  <si>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</si>
  <si>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</si>
  <si>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</si>
  <si>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</si>
  <si>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</si>
  <si>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</si>
  <si>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</si>
  <si>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</si>
  <si>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</si>
  <si>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</si>
  <si>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</si>
  <si>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</si>
  <si>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</si>
  <si>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</si>
  <si>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</si>
  <si>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</si>
  <si>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</si>
  <si>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</si>
  <si>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</si>
  <si>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</si>
  <si>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</si>
  <si>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</si>
  <si>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</si>
  <si>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</si>
  <si>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</si>
  <si>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</si>
  <si>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</si>
  <si>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</si>
  <si>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</si>
  <si>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</si>
  <si>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</si>
  <si>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</si>
  <si>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</si>
  <si>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</si>
  <si>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</si>
  <si>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</si>
  <si>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</si>
  <si>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</si>
  <si>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</si>
  <si>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</si>
  <si>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</si>
  <si>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</si>
  <si>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</si>
  <si>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</si>
  <si>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</si>
  <si>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</si>
  <si>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</si>
  <si>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</si>
  <si>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</si>
  <si>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</si>
  <si>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</si>
  <si>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</si>
  <si>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</si>
  <si>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</si>
  <si>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</si>
  <si>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</si>
  <si>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</si>
  <si>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</si>
  <si>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</si>
  <si>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</si>
  <si>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</si>
  <si>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</si>
  <si>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</si>
  <si>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</si>
  <si>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</si>
  <si>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</si>
  <si>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</si>
  <si>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</si>
  <si>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</si>
  <si>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</si>
  <si>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</si>
  <si>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</si>
  <si>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</si>
  <si>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</si>
  <si>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</si>
  <si>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</si>
  <si>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</si>
  <si>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</si>
  <si>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</si>
  <si>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</si>
  <si>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</si>
  <si>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</si>
  <si>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</si>
  <si>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</si>
  <si>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</si>
  <si>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</si>
  <si>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</si>
  <si>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</si>
  <si>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</si>
  <si>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</si>
  <si>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</si>
  <si>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</si>
  <si>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</si>
  <si>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</si>
  <si>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</si>
  <si>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</si>
  <si>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</si>
  <si>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</si>
  <si>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</si>
  <si>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</si>
  <si>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</si>
  <si>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</si>
  <si>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</si>
  <si>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</si>
  <si>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</si>
  <si>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</si>
  <si>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</si>
  <si>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</si>
  <si>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</si>
  <si>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</si>
  <si>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</si>
  <si>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</si>
  <si>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</si>
  <si>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</si>
  <si>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</si>
  <si>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</si>
  <si>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</si>
  <si>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</si>
  <si>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</si>
  <si>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</si>
  <si>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</si>
  <si>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</si>
  <si>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</si>
  <si>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</si>
  <si>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</si>
  <si>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</si>
  <si>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</si>
  <si>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</si>
  <si>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</si>
  <si>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</si>
  <si>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</si>
  <si>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</si>
  <si>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</si>
  <si>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</si>
  <si>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</si>
  <si>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</si>
  <si>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</si>
  <si>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</si>
  <si>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</si>
  <si>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</si>
  <si>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</si>
  <si>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</si>
  <si>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</si>
  <si>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</si>
  <si>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</si>
  <si>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</si>
  <si>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</si>
  <si>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</si>
  <si>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</si>
  <si>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</si>
  <si>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</si>
  <si>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</si>
  <si>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</si>
  <si>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</si>
  <si>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</si>
  <si>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</si>
  <si>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</si>
  <si>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</si>
  <si>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</si>
  <si>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</si>
  <si>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</si>
  <si>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</si>
  <si>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</si>
  <si>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</si>
  <si>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</si>
  <si>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</si>
  <si>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</si>
  <si>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</si>
  <si>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</si>
  <si>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</si>
  <si>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</si>
  <si>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</si>
  <si>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</si>
  <si>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</si>
  <si>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</si>
  <si>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</si>
  <si>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</si>
  <si>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</si>
  <si>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</si>
  <si>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</si>
  <si>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</si>
  <si>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</si>
  <si>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</si>
  <si>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</si>
  <si>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</si>
  <si>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</si>
  <si>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</si>
  <si>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</si>
  <si>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</si>
  <si>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</si>
  <si>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</si>
  <si>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</si>
  <si>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</si>
  <si>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</si>
  <si>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</si>
  <si>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</si>
  <si>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</si>
  <si>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</si>
  <si>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</si>
  <si>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</si>
  <si>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</si>
  <si>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</si>
  <si>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</si>
  <si>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</si>
  <si>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</si>
  <si>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</si>
  <si>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</si>
  <si>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</si>
  <si>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</si>
  <si>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</si>
  <si>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</si>
  <si>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</si>
  <si>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</si>
  <si>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</si>
  <si>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</si>
  <si>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</si>
  <si>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</si>
  <si>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</si>
  <si>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</si>
  <si>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</si>
  <si>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</si>
  <si>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</si>
  <si>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</si>
  <si>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</si>
  <si>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</si>
  <si>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</si>
  <si>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</si>
  <si>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</si>
  <si>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</si>
  <si>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</si>
  <si>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</si>
  <si>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</si>
  <si>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</si>
  <si>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</si>
  <si>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</si>
  <si>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</si>
  <si>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</si>
  <si>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</si>
  <si>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</si>
  <si>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</si>
  <si>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</si>
  <si>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</si>
  <si>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</si>
  <si>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</si>
  <si>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</si>
  <si>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</si>
  <si>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</si>
  <si>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</si>
  <si>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</si>
  <si>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</si>
  <si>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</si>
  <si>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</si>
  <si>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</si>
  <si>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</si>
  <si>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</si>
  <si>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</si>
  <si>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</si>
  <si>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</si>
  <si>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</si>
  <si>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</si>
  <si>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</si>
  <si>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</si>
  <si>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</si>
  <si>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</si>
  <si>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</si>
  <si>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</si>
  <si>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</si>
  <si>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</si>
  <si>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</si>
  <si>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</si>
  <si>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</si>
  <si>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</si>
  <si>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</si>
  <si>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</si>
  <si>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</si>
  <si>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</si>
  <si>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</si>
  <si>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</si>
  <si>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</si>
  <si>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</si>
  <si>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</si>
  <si>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</si>
  <si>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</si>
  <si>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</si>
  <si>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</si>
  <si>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</si>
  <si>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</si>
  <si>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</si>
  <si>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</si>
  <si>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</si>
  <si>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</si>
  <si>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</si>
  <si>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</si>
  <si>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</si>
  <si>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</si>
  <si>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</si>
  <si>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</si>
  <si>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</si>
  <si>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</si>
  <si>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</si>
  <si>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</si>
  <si>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</si>
  <si>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</si>
  <si>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</si>
  <si>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</si>
  <si>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</si>
  <si>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</si>
  <si>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</si>
  <si>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</si>
  <si>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</si>
  <si>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</si>
  <si>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</si>
  <si>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</si>
  <si>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</si>
  <si>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</si>
  <si>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</si>
  <si>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</si>
  <si>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</si>
  <si>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</si>
  <si>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</si>
  <si>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</si>
  <si>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</si>
  <si>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</si>
  <si>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</si>
  <si>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</si>
  <si>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</si>
  <si>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</si>
  <si>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</si>
  <si>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</si>
  <si>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</si>
  <si>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</si>
  <si>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</si>
  <si>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</si>
  <si>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</si>
  <si>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</si>
  <si>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</si>
  <si>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</si>
  <si>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</si>
  <si>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</si>
  <si>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</si>
  <si>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</si>
  <si>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</si>
  <si>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</si>
  <si>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</si>
  <si>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</si>
  <si>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</si>
  <si>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</si>
  <si>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</si>
  <si>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</si>
  <si>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</si>
  <si>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</si>
  <si>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</si>
  <si>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</si>
  <si>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</si>
  <si>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</si>
  <si>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</si>
  <si>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</si>
  <si>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</si>
  <si>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</si>
  <si>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</si>
  <si>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</si>
  <si>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</si>
  <si>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</si>
  <si>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</si>
  <si>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</si>
  <si>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</si>
  <si>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</si>
  <si>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</si>
  <si>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</si>
  <si>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</si>
  <si>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</si>
  <si>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</si>
  <si>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</si>
  <si>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</si>
  <si>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</si>
  <si>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</si>
  <si>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</si>
  <si>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</si>
  <si>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</si>
  <si>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</si>
  <si>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</si>
  <si>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</si>
  <si>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</si>
  <si>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</si>
  <si>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</si>
  <si>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</si>
  <si>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</si>
  <si>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</si>
  <si>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</si>
  <si>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</si>
  <si>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</si>
  <si>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</si>
  <si>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</si>
  <si>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</si>
  <si>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</si>
  <si>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</si>
  <si>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</si>
  <si>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</si>
  <si>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</si>
  <si>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</si>
  <si>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</si>
  <si>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</si>
  <si>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</si>
  <si>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</si>
  <si>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</si>
  <si>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</si>
  <si>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</si>
  <si>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</si>
  <si>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</si>
  <si>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</si>
  <si>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</si>
  <si>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</si>
  <si>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</si>
  <si>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</si>
  <si>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</si>
  <si>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</si>
  <si>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</si>
  <si>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</si>
  <si>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</si>
  <si>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</si>
  <si>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</si>
  <si>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</si>
  <si>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</si>
  <si>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</si>
  <si>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</si>
  <si>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</si>
  <si>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</si>
  <si>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</si>
  <si>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</si>
  <si>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</si>
  <si>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</si>
  <si>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</si>
  <si>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</si>
  <si>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</si>
  <si>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</si>
  <si>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</si>
  <si>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</si>
  <si>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</si>
  <si>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</si>
  <si>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</si>
  <si>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</si>
  <si>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</si>
  <si>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</si>
  <si>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</si>
  <si>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</si>
  <si>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</si>
  <si>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</si>
  <si>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</si>
  <si>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</si>
  <si>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</si>
  <si>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</si>
  <si>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</si>
  <si>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</si>
  <si>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</si>
  <si>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</si>
  <si>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</si>
  <si>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</si>
  <si>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</si>
  <si>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</si>
  <si>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</si>
  <si>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</si>
  <si>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</si>
  <si>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</si>
  <si>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</si>
  <si>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</si>
  <si>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</si>
  <si>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</si>
  <si>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</si>
  <si>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</si>
  <si>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</si>
  <si>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</si>
  <si>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</si>
  <si>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</si>
  <si>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</si>
  <si>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</si>
  <si>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</si>
  <si>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</si>
  <si>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</si>
  <si>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</si>
  <si>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</si>
  <si>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</si>
  <si>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</si>
  <si>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</si>
  <si>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</si>
  <si>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</si>
  <si>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</si>
  <si>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</si>
  <si>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</si>
  <si>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</si>
  <si>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</si>
  <si>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</si>
  <si>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</si>
  <si>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</si>
  <si>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</si>
  <si>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</si>
  <si>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</si>
  <si>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</si>
  <si>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</si>
  <si>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</si>
  <si>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</si>
  <si>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</si>
  <si>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</si>
  <si>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</si>
  <si>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</si>
  <si>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</si>
  <si>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</si>
  <si>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</si>
  <si>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</si>
  <si>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</si>
  <si>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</si>
  <si>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</si>
  <si>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</si>
  <si>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</si>
  <si>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</si>
  <si>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</si>
  <si>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</si>
  <si>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</si>
  <si>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</si>
  <si>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</si>
  <si>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</si>
  <si>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</si>
  <si>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</si>
  <si>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</si>
  <si>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</si>
  <si>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</si>
  <si>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</si>
  <si>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</si>
  <si>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</si>
  <si>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</si>
  <si>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</si>
  <si>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</si>
  <si>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</si>
  <si>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</si>
  <si>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</si>
  <si>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</si>
  <si>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</si>
  <si>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</si>
  <si>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</si>
  <si>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</si>
  <si>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</si>
  <si>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</si>
  <si>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</si>
  <si>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</si>
  <si>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</si>
  <si>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</si>
  <si>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</si>
  <si>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</si>
  <si>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</si>
  <si>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</si>
  <si>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</si>
  <si>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</si>
  <si>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</si>
  <si>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</si>
  <si>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</si>
  <si>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</si>
  <si>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</si>
  <si>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</si>
  <si>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</si>
  <si>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</si>
  <si>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</si>
  <si>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</si>
  <si>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</si>
  <si>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</si>
  <si>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</si>
  <si>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</si>
  <si>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</si>
  <si>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</si>
  <si>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</si>
  <si>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</si>
  <si>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</si>
  <si>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</si>
  <si>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</si>
  <si>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</si>
  <si>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</si>
  <si>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</si>
  <si>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</si>
  <si>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</si>
  <si>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</si>
  <si>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</si>
  <si>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</si>
  <si>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</si>
  <si>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</si>
  <si>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</si>
  <si>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</si>
  <si>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</si>
  <si>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</si>
  <si>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</si>
  <si>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</si>
  <si>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</si>
  <si>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</si>
  <si>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</si>
  <si>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</si>
  <si>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</si>
  <si>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</si>
  <si>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</si>
  <si>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</si>
  <si>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</si>
  <si>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</si>
  <si>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</si>
  <si>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</si>
  <si>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</si>
  <si>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</si>
  <si>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</si>
  <si>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</si>
  <si>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</si>
  <si>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</si>
  <si>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</si>
  <si>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</si>
  <si>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</si>
  <si>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</si>
  <si>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</si>
  <si>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</si>
  <si>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</si>
  <si>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</si>
  <si>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</si>
  <si>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</si>
  <si>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</si>
  <si>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</si>
  <si>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</si>
  <si>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</si>
  <si>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</si>
  <si>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</si>
  <si>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</si>
  <si>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</si>
  <si>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</si>
  <si>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</si>
  <si>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</si>
  <si>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</si>
  <si>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</si>
  <si>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</si>
  <si>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</si>
  <si>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</si>
  <si>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</si>
  <si>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</si>
  <si>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</si>
  <si>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</si>
  <si>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</si>
  <si>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</si>
  <si>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</si>
  <si>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</si>
  <si>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</si>
  <si>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</si>
  <si>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</si>
  <si>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</si>
  <si>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</si>
  <si>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</si>
  <si>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</si>
  <si>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</si>
  <si>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</si>
  <si>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</si>
  <si>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</si>
  <si>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</si>
  <si>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</si>
  <si>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</si>
  <si>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</si>
  <si>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</si>
  <si>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</si>
  <si>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</si>
  <si>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</si>
  <si>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</si>
  <si>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</si>
  <si>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</si>
  <si>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</si>
  <si>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</si>
  <si>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</si>
  <si>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</si>
  <si>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</si>
  <si>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</si>
  <si>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</si>
  <si>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</si>
  <si>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</si>
  <si>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</si>
  <si>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</si>
  <si>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</si>
  <si>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</si>
  <si>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</si>
  <si>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</si>
  <si>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</si>
  <si>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</si>
  <si>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</si>
  <si>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</si>
  <si>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</si>
  <si>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</si>
  <si>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</si>
  <si>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</si>
  <si>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</si>
  <si>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</si>
  <si>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</si>
  <si>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</si>
  <si>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</si>
  <si>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</si>
  <si>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</si>
  <si>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</si>
  <si>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</si>
  <si>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</si>
  <si>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</si>
  <si>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</si>
  <si>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</si>
  <si>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</si>
  <si>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</si>
  <si>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</si>
  <si>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</si>
  <si>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</si>
  <si>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</si>
  <si>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</si>
  <si>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</si>
  <si>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</si>
  <si>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</si>
  <si>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</si>
  <si>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</si>
  <si>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</si>
  <si>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</si>
  <si>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</si>
  <si>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</si>
  <si>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</si>
  <si>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</si>
  <si>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</si>
  <si>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</si>
  <si>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</si>
  <si>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</si>
  <si>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</si>
  <si>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</si>
  <si>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</si>
  <si>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</si>
  <si>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</si>
  <si>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</si>
  <si>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</si>
  <si>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</si>
  <si>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</si>
  <si>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</si>
  <si>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</si>
  <si>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</si>
  <si>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</si>
  <si>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</si>
  <si>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</si>
  <si>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</si>
  <si>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</si>
  <si>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</si>
  <si>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</si>
  <si>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</si>
  <si>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</si>
  <si>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</si>
  <si>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</si>
  <si>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</si>
  <si>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</si>
  <si>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</si>
  <si>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</si>
  <si>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</si>
  <si>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</si>
  <si>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</si>
  <si>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</si>
  <si>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</si>
  <si>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</si>
  <si>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</si>
  <si>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</si>
  <si>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</si>
  <si>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</si>
  <si>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</si>
  <si>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</si>
  <si>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</si>
  <si>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</si>
  <si>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</si>
  <si>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</si>
  <si>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</si>
  <si>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</si>
  <si>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</si>
  <si>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</si>
  <si>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</si>
  <si>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</si>
  <si>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</si>
  <si>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</si>
  <si>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</si>
  <si>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</si>
  <si>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</si>
  <si>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</si>
  <si>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</si>
  <si>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</si>
  <si>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</si>
  <si>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</si>
  <si>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</si>
  <si>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</si>
  <si>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</si>
  <si>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</si>
  <si>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</si>
  <si>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</si>
  <si>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</si>
  <si>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</si>
  <si>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</si>
  <si>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</si>
  <si>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</si>
  <si>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</si>
  <si>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</si>
  <si>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</si>
  <si>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</si>
  <si>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</si>
  <si>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</si>
  <si>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</si>
  <si>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</si>
  <si>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</si>
  <si>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</si>
  <si>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</si>
  <si>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</si>
  <si>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</si>
  <si>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</si>
  <si>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</si>
  <si>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</si>
  <si>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</si>
  <si>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</si>
  <si>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</si>
  <si>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</si>
  <si>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</si>
  <si>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</si>
  <si>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</si>
  <si>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</si>
  <si>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</si>
  <si>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</si>
  <si>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</si>
  <si>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</si>
  <si>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</si>
  <si>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</si>
  <si>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</si>
  <si>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</si>
  <si>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</si>
  <si>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</si>
  <si>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</si>
  <si>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</si>
  <si>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</si>
  <si>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</si>
  <si>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</si>
  <si>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</si>
  <si>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</si>
  <si>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</si>
  <si>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</si>
  <si>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</si>
  <si>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</si>
  <si>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</si>
  <si>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</si>
  <si>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</si>
  <si>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</si>
  <si>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</si>
  <si>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</si>
  <si>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</si>
  <si>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</si>
  <si>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</si>
  <si>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</si>
  <si>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</si>
  <si>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</si>
  <si>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</si>
  <si>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</si>
  <si>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</si>
  <si>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</si>
  <si>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</si>
  <si>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</si>
  <si>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</si>
  <si>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</si>
  <si>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</si>
  <si>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</si>
  <si>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</si>
  <si>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</si>
  <si>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</si>
  <si>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</si>
  <si>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</si>
  <si>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</si>
  <si>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</si>
  <si>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</si>
  <si>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</si>
  <si>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</si>
  <si>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</si>
  <si>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</si>
  <si>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</si>
  <si>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</si>
  <si>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</si>
  <si>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</si>
  <si>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</si>
  <si>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</si>
  <si>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</si>
  <si>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</si>
  <si>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</si>
  <si>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</si>
  <si>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</si>
  <si>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</si>
  <si>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</si>
  <si>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</si>
  <si>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</si>
  <si>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</si>
  <si>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</si>
  <si>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</si>
  <si>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</si>
  <si>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</si>
  <si>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</si>
  <si>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</si>
  <si>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</si>
  <si>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</si>
  <si>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</si>
  <si>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</si>
  <si>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</si>
  <si>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</si>
  <si>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</si>
  <si>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</si>
  <si>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</si>
  <si>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</si>
  <si>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</si>
  <si>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</si>
  <si>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</si>
  <si>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</si>
  <si>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</si>
  <si>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</si>
  <si>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</si>
  <si>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</si>
  <si>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</si>
  <si>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</si>
  <si>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</si>
  <si>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</si>
  <si>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</si>
  <si>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</si>
  <si>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</si>
  <si>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</si>
  <si>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</si>
  <si>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</si>
  <si>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</si>
  <si>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</si>
  <si>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</si>
  <si>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</si>
  <si>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</si>
  <si>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</si>
  <si>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</si>
  <si>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</si>
  <si>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</si>
  <si>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</si>
  <si>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</si>
  <si>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</si>
  <si>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</si>
  <si>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</si>
  <si>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</si>
  <si>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</si>
  <si>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</si>
  <si>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</si>
  <si>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</si>
  <si>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</si>
  <si>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</si>
  <si>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</si>
  <si>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</si>
  <si>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</si>
  <si>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</si>
  <si>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</si>
  <si>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</si>
  <si>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</si>
  <si>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</si>
  <si>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</si>
  <si>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</si>
  <si>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</si>
  <si>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</si>
  <si>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</si>
  <si>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</si>
  <si>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</si>
  <si>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</si>
  <si>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</si>
  <si>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</si>
  <si>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</si>
  <si>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</si>
  <si>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</si>
  <si>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</si>
  <si>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</si>
  <si>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</si>
  <si>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</si>
  <si>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</si>
  <si>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</si>
  <si>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</si>
  <si>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</si>
  <si>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</si>
  <si>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</si>
  <si>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</si>
  <si>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</si>
  <si>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</si>
  <si>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</si>
  <si>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</si>
  <si>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</si>
  <si>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</si>
  <si>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</si>
  <si>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</si>
  <si>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</si>
  <si>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</si>
  <si>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</si>
  <si>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</si>
  <si>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</si>
  <si>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</si>
  <si>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</si>
  <si>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</si>
  <si>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</si>
  <si>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</si>
  <si>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</si>
  <si>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</si>
  <si>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</si>
  <si>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</si>
  <si>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</si>
  <si>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</si>
  <si>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</si>
  <si>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</si>
  <si>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</si>
  <si>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</si>
  <si>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</si>
  <si>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</si>
  <si>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</si>
  <si>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</si>
  <si>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</si>
  <si>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</si>
  <si>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</si>
  <si>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</si>
  <si>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</si>
  <si>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</si>
  <si>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</si>
  <si>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</si>
  <si>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</si>
  <si>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</si>
  <si>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</si>
  <si>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</si>
  <si>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</si>
  <si>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</si>
  <si>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</si>
  <si>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</si>
  <si>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</si>
  <si>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</si>
  <si>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</si>
  <si>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</si>
  <si>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</si>
  <si>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</si>
  <si>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</si>
  <si>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</si>
  <si>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</si>
  <si>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</si>
  <si>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</si>
  <si>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</si>
  <si>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</si>
  <si>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</si>
  <si>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</si>
  <si>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</si>
  <si>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</si>
  <si>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</si>
  <si>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</si>
  <si>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</si>
  <si>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</si>
  <si>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</si>
  <si>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</si>
  <si>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</si>
  <si>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</si>
  <si>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</si>
  <si>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</si>
  <si>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</si>
  <si>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</si>
  <si>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</si>
  <si>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</si>
  <si>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</si>
  <si>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</si>
  <si>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</si>
  <si>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</si>
  <si>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</si>
  <si>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</si>
  <si>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</si>
  <si>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</si>
  <si>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</si>
  <si>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</si>
  <si>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</si>
  <si>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</si>
  <si>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</si>
  <si>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</si>
  <si>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</si>
  <si>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</si>
  <si>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</si>
  <si>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</si>
  <si>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</si>
  <si>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</si>
  <si>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</si>
  <si>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</si>
  <si>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</si>
  <si>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</si>
  <si>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</si>
  <si>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</si>
  <si>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</si>
  <si>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</si>
  <si>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</si>
  <si>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</si>
  <si>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</si>
  <si>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</si>
  <si>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</si>
  <si>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</si>
  <si>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</si>
  <si>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</si>
  <si>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</si>
  <si>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</si>
  <si>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</si>
  <si>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</si>
  <si>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</si>
  <si>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</si>
  <si>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</si>
  <si>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</si>
  <si>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</si>
  <si>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</si>
  <si>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</si>
  <si>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</si>
  <si>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</si>
  <si>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</si>
  <si>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</si>
  <si>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</si>
  <si>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</si>
  <si>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</si>
  <si>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</si>
  <si>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</si>
  <si>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</si>
  <si>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</si>
  <si>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</si>
  <si>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</si>
  <si>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</si>
  <si>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</si>
  <si>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</si>
  <si>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</si>
  <si>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</si>
  <si>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</si>
  <si>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</si>
  <si>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</si>
  <si>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</si>
  <si>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</si>
  <si>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</si>
  <si>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</si>
  <si>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</si>
  <si>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</si>
  <si>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</si>
  <si>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</si>
  <si>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</si>
  <si>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</si>
  <si>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</si>
  <si>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</si>
  <si>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</si>
  <si>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</si>
  <si>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</si>
  <si>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</si>
  <si>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</si>
  <si>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</si>
  <si>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</si>
  <si>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</si>
  <si>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</si>
  <si>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</si>
  <si>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</si>
  <si>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</si>
  <si>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</si>
  <si>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</si>
  <si>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</si>
  <si>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</si>
  <si>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</si>
  <si>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</si>
  <si>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</si>
  <si>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</si>
  <si>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</si>
  <si>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</si>
  <si>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</si>
  <si>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</si>
  <si>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</si>
  <si>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</si>
  <si>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</si>
  <si>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</si>
  <si>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</si>
  <si>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</si>
  <si>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</si>
  <si>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</si>
  <si>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</si>
  <si>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</si>
  <si>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</si>
  <si>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</si>
  <si>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</si>
  <si>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</si>
  <si>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</si>
  <si>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</si>
  <si>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</si>
  <si>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</si>
  <si>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</si>
  <si>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</si>
  <si>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</si>
  <si>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</si>
  <si>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</si>
  <si>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</si>
  <si>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</si>
  <si>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</si>
  <si>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</si>
  <si>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</si>
  <si>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</si>
  <si>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</si>
  <si>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</si>
  <si>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</si>
  <si>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</si>
  <si>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</si>
  <si>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</si>
  <si>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</si>
  <si>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</si>
  <si>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</si>
  <si>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</si>
  <si>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</si>
  <si>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</si>
  <si>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</si>
  <si>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</si>
  <si>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</si>
  <si>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</si>
  <si>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</si>
  <si>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</si>
  <si>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</si>
  <si>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</si>
  <si>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</si>
  <si>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</si>
  <si>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</si>
  <si>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</si>
  <si>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</si>
  <si>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</si>
  <si>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</si>
  <si>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</si>
  <si>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</si>
  <si>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</si>
  <si>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</si>
  <si>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</si>
  <si>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</si>
  <si>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</si>
  <si>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</si>
  <si>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</si>
  <si>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</si>
  <si>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</si>
  <si>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</si>
  <si>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</si>
  <si>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</si>
  <si>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</si>
  <si>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</si>
  <si>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</si>
  <si>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</si>
  <si>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</si>
  <si>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</si>
  <si>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</si>
  <si>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</si>
  <si>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</si>
  <si>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</si>
  <si>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</si>
  <si>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</si>
  <si>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</si>
  <si>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</si>
  <si>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</si>
  <si>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</si>
  <si>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</si>
  <si>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</si>
  <si>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</si>
  <si>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</si>
  <si>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</si>
  <si>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</si>
  <si>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</si>
  <si>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</si>
  <si>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</si>
  <si>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</si>
  <si>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</si>
  <si>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</si>
  <si>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</si>
  <si>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</si>
  <si>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</si>
  <si>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</si>
  <si>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</si>
  <si>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</si>
  <si>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</si>
  <si>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</si>
  <si>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</si>
  <si>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</si>
  <si>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</si>
  <si>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</si>
  <si>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</si>
  <si>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</si>
  <si>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</si>
  <si>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</si>
  <si>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</si>
  <si>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</si>
  <si>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</si>
  <si>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</si>
  <si>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</si>
  <si>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</si>
  <si>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</si>
  <si>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</si>
  <si>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</si>
  <si>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</si>
  <si>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</si>
  <si>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</si>
  <si>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</si>
  <si>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</si>
  <si>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</si>
  <si>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</si>
  <si>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</si>
  <si>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</si>
  <si>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</si>
  <si>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</si>
  <si>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</si>
  <si>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</si>
  <si>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</si>
  <si>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</si>
  <si>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</si>
  <si>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</si>
  <si>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</si>
  <si>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</si>
  <si>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</si>
  <si>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</si>
  <si>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</si>
  <si>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</si>
  <si>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</si>
  <si>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</si>
  <si>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</si>
  <si>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</si>
  <si>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</si>
  <si>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</si>
  <si>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</si>
  <si>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</si>
  <si>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</si>
  <si>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</si>
  <si>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</si>
  <si>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</si>
  <si>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</si>
  <si>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</si>
  <si>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</si>
  <si>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</si>
  <si>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</si>
  <si>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</si>
  <si>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</si>
  <si>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</si>
  <si>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</si>
  <si>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</si>
  <si>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</si>
  <si>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</si>
  <si>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</si>
  <si>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</si>
  <si>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</si>
  <si>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</si>
  <si>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</si>
  <si>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</si>
  <si>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</si>
  <si>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</si>
  <si>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</si>
  <si>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</si>
  <si>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</si>
  <si>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</si>
  <si>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</si>
  <si>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</si>
  <si>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</si>
  <si>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</si>
  <si>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</si>
  <si>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</si>
  <si>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</si>
  <si>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</si>
  <si>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</si>
  <si>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</si>
  <si>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</si>
  <si>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</si>
  <si>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</si>
  <si>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</si>
  <si>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</si>
  <si>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</si>
  <si>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</si>
  <si>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</si>
  <si>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</si>
  <si>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</si>
  <si>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</si>
  <si>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</si>
  <si>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</si>
  <si>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</si>
  <si>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</si>
  <si>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</si>
  <si>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</si>
  <si>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</si>
  <si>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</si>
  <si>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</si>
  <si>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</si>
  <si>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</si>
  <si>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</si>
  <si>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</si>
  <si>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</si>
  <si>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</si>
  <si>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</si>
  <si>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</si>
  <si>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</si>
  <si>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</si>
  <si>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</si>
  <si>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</si>
  <si>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</si>
  <si>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</si>
  <si>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</si>
  <si>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</si>
  <si>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</si>
  <si>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</si>
  <si>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</si>
  <si>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</si>
  <si>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</si>
  <si>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</si>
  <si>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</si>
  <si>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</si>
  <si>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</si>
  <si>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</si>
  <si>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</si>
  <si>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</si>
  <si>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</si>
  <si>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</si>
  <si>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</si>
  <si>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</si>
  <si>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</si>
  <si>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</si>
  <si>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</si>
  <si>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</si>
  <si>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</si>
  <si>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</si>
  <si>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</si>
  <si>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</si>
  <si>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</si>
  <si>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</si>
  <si>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</si>
  <si>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</si>
  <si>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</si>
  <si>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</si>
  <si>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</si>
  <si>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</si>
  <si>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</si>
  <si>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</si>
  <si>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</si>
  <si>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</si>
  <si>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</si>
  <si>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</si>
  <si>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</si>
  <si>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</si>
  <si>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</si>
  <si>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</si>
  <si>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</si>
  <si>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</si>
  <si>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</si>
  <si>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</si>
  <si>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</si>
  <si>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</si>
  <si>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</si>
  <si>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</si>
  <si>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</si>
  <si>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</si>
  <si>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</si>
  <si>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</si>
  <si>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</si>
  <si>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</si>
  <si>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</si>
  <si>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</si>
  <si>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</si>
  <si>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</si>
  <si>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</si>
  <si>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</si>
  <si>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</si>
  <si>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</si>
  <si>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</si>
  <si>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</si>
  <si>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</si>
  <si>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</si>
  <si>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</si>
  <si>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</si>
  <si>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</si>
  <si>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</si>
  <si>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</si>
  <si>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</si>
  <si>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</si>
  <si>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</si>
  <si>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</si>
  <si>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</si>
  <si>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</si>
  <si>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</si>
  <si>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</si>
  <si>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</si>
  <si>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</si>
  <si>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</si>
  <si>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</si>
  <si>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</si>
  <si>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</si>
  <si>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</si>
  <si>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</si>
  <si>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</si>
  <si>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</si>
  <si>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</si>
  <si>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</si>
  <si>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</si>
  <si>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</si>
  <si>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</si>
  <si>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</si>
  <si>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</si>
  <si>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</si>
  <si>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</si>
  <si>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</si>
  <si>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</si>
  <si>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</si>
  <si>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</si>
  <si>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</si>
  <si>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</si>
  <si>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</si>
  <si>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</si>
  <si>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</si>
  <si>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</si>
  <si>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</si>
  <si>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</si>
  <si>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</si>
  <si>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</si>
  <si>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</si>
  <si>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</si>
  <si>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</si>
  <si>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</si>
  <si>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</si>
  <si>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</si>
  <si>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</si>
  <si>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</si>
  <si>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</si>
  <si>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</si>
  <si>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</si>
  <si>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</si>
  <si>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</si>
  <si>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</si>
  <si>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</si>
  <si>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</si>
  <si>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</si>
  <si>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</si>
  <si>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</si>
  <si>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</si>
  <si>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</si>
  <si>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</si>
  <si>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</si>
  <si>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</si>
  <si>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</si>
  <si>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</si>
  <si>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</si>
  <si>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</si>
  <si>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</si>
  <si>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</si>
  <si>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</si>
  <si>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</si>
  <si>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</si>
  <si>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</si>
  <si>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</si>
  <si>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</si>
  <si>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</si>
  <si>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</si>
  <si>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</si>
  <si>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</si>
  <si>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</si>
  <si>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</si>
  <si>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</si>
  <si>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</si>
  <si>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</si>
  <si>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</si>
  <si>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</si>
  <si>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</si>
  <si>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</si>
  <si>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</si>
  <si>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</si>
  <si>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</si>
  <si>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</si>
  <si>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</si>
  <si>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</si>
  <si>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</si>
  <si>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</si>
  <si>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</si>
  <si>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</si>
  <si>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</si>
  <si>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</si>
  <si>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</si>
  <si>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</si>
  <si>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</si>
  <si>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</si>
  <si>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</si>
  <si>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</si>
  <si>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</si>
  <si>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</si>
  <si>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</si>
  <si>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</si>
  <si>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</si>
  <si>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</si>
  <si>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</si>
  <si>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</si>
  <si>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</si>
  <si>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</si>
  <si>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</si>
  <si>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</si>
  <si>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</si>
  <si>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</si>
  <si>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</si>
  <si>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</si>
  <si>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</si>
  <si>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</si>
  <si>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</si>
  <si>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</si>
  <si>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</si>
  <si>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</si>
  <si>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</si>
  <si>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</si>
  <si>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</si>
  <si>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</si>
  <si>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</si>
  <si>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</si>
  <si>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</si>
  <si>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</si>
  <si>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</si>
  <si>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</si>
  <si>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</si>
  <si>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</si>
  <si>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</si>
  <si>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</si>
  <si>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</si>
  <si>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</si>
  <si>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</si>
  <si>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</si>
  <si>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</si>
  <si>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</si>
  <si>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</si>
  <si>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</si>
  <si>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</si>
  <si>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</si>
  <si>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</si>
  <si>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</si>
  <si>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</si>
  <si>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</si>
  <si>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</si>
  <si>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</si>
  <si>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</si>
  <si>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</si>
  <si>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</si>
  <si>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</si>
  <si>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</si>
  <si>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</si>
  <si>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</si>
  <si>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</si>
  <si>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</si>
  <si>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</si>
  <si>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</si>
  <si>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</si>
  <si>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</si>
  <si>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</si>
  <si>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</si>
  <si>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</si>
  <si>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</si>
  <si>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</si>
  <si>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</si>
  <si>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</si>
  <si>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</si>
  <si>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</si>
  <si>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</si>
  <si>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</si>
  <si>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</si>
  <si>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</si>
  <si>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</si>
  <si>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</si>
  <si>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</si>
  <si>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</si>
  <si>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</si>
  <si>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</si>
  <si>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</si>
  <si>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</si>
  <si>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</si>
  <si>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</si>
  <si>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</si>
  <si>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</si>
  <si>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</si>
  <si>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</si>
  <si>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</si>
  <si>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</si>
  <si>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</si>
  <si>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</si>
  <si>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</si>
  <si>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</si>
  <si>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</si>
  <si>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</si>
  <si>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</si>
  <si>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</si>
  <si>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</si>
  <si>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</si>
  <si>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</si>
  <si>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</si>
  <si>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</si>
  <si>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</si>
  <si>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</si>
  <si>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</si>
  <si>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</si>
  <si>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</si>
  <si>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</si>
  <si>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</si>
  <si>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</si>
  <si>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</si>
  <si>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</si>
  <si>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</si>
  <si>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</si>
  <si>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</si>
  <si>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</si>
  <si>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</si>
  <si>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</si>
  <si>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</si>
  <si>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</si>
  <si>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</si>
  <si>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</si>
  <si>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</si>
  <si>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</si>
  <si>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</si>
  <si>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</si>
  <si>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</si>
  <si>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</si>
  <si>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</si>
  <si>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</si>
  <si>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</si>
  <si>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</si>
  <si>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</si>
  <si>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</si>
  <si>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</si>
  <si>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</si>
  <si>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</si>
  <si>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</si>
  <si>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</si>
  <si>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</si>
  <si>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</si>
  <si>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</si>
  <si>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</si>
  <si>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</si>
  <si>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</si>
  <si>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</si>
  <si>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</si>
  <si>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</si>
  <si>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</si>
  <si>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</si>
  <si>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</si>
  <si>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</si>
  <si>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</si>
  <si>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</si>
  <si>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</si>
  <si>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</si>
  <si>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</si>
  <si>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</si>
  <si>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</si>
  <si>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</si>
  <si>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</si>
  <si>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</si>
  <si>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</si>
  <si>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</si>
  <si>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</si>
  <si>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</si>
  <si>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</si>
  <si>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</si>
  <si>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</si>
  <si>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</si>
  <si>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</si>
  <si>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</si>
  <si>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</si>
  <si>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</si>
  <si>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</si>
  <si>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</si>
  <si>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</si>
  <si>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</si>
  <si>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</si>
  <si>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</si>
  <si>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</si>
  <si>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</si>
  <si>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</si>
  <si>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</si>
  <si>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</si>
  <si>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</si>
  <si>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</si>
  <si>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</si>
  <si>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</si>
  <si>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</si>
  <si>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</si>
  <si>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</si>
  <si>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</si>
  <si>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</si>
  <si>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</si>
  <si>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</si>
  <si>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</si>
  <si>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</si>
  <si>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</si>
  <si>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</si>
  <si>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</si>
  <si>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</si>
  <si>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</si>
  <si>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</si>
  <si>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</si>
  <si>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</si>
  <si>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</si>
  <si>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</si>
  <si>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</si>
  <si>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</si>
  <si>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</si>
  <si>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</si>
  <si>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</si>
  <si>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</si>
  <si>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</si>
  <si>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</si>
  <si>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</si>
  <si>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</si>
  <si>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</si>
  <si>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</si>
  <si>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</si>
  <si>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</si>
  <si>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</si>
  <si>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</si>
  <si>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</si>
  <si>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</si>
  <si>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</si>
  <si>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</si>
  <si>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</si>
  <si>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</si>
  <si>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</si>
  <si>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</si>
  <si>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</si>
  <si>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</si>
  <si>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</si>
  <si>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</si>
  <si>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</si>
  <si>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</si>
  <si>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</si>
  <si>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</si>
  <si>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</si>
  <si>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</si>
  <si>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</si>
  <si>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</si>
  <si>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</si>
  <si>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</si>
  <si>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</si>
  <si>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</si>
  <si>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</si>
  <si>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</si>
  <si>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</si>
  <si>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</si>
  <si>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</si>
  <si>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</si>
  <si>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</si>
  <si>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</si>
  <si>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</si>
  <si>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</si>
  <si>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</si>
  <si>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</si>
  <si>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</si>
  <si>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</si>
  <si>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</si>
  <si>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</si>
  <si>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</si>
  <si>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</si>
  <si>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</si>
  <si>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</si>
  <si>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</si>
  <si>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</si>
  <si>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</si>
  <si>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</si>
  <si>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</si>
  <si>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</si>
  <si>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</si>
  <si>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</si>
  <si>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</si>
  <si>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</si>
  <si>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</si>
  <si>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</si>
  <si>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</si>
  <si>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</si>
  <si>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</si>
  <si>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</si>
  <si>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</si>
  <si>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</si>
  <si>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</si>
  <si>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</si>
  <si>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</si>
  <si>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</si>
  <si>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</si>
  <si>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</si>
  <si>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</si>
  <si>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</si>
  <si>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</si>
  <si>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</si>
  <si>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</si>
  <si>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</si>
  <si>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</si>
  <si>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</si>
  <si>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</si>
  <si>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</si>
  <si>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</si>
  <si>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</si>
  <si>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</si>
  <si>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</si>
  <si>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</si>
  <si>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</si>
  <si>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</si>
  <si>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</si>
  <si>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</si>
  <si>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</si>
  <si>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</si>
  <si>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</si>
  <si>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</si>
  <si>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</si>
  <si>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</si>
  <si>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</si>
  <si>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</si>
  <si>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</si>
  <si>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</si>
  <si>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</si>
  <si>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</si>
  <si>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</si>
  <si>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</si>
  <si>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</si>
  <si>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</si>
  <si>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</si>
  <si>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</si>
  <si>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</si>
  <si>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</si>
  <si>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</si>
  <si>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</si>
  <si>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</si>
  <si>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</si>
  <si>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</si>
  <si>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</si>
  <si>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</si>
  <si>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</si>
  <si>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</si>
  <si>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</si>
  <si>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</si>
  <si>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</si>
  <si>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</si>
  <si>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</si>
  <si>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</si>
  <si>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</si>
  <si>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</si>
  <si>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</si>
  <si>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</si>
  <si>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</si>
  <si>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</si>
  <si>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</si>
  <si>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</si>
  <si>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</si>
  <si>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</si>
  <si>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</si>
  <si>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</si>
  <si>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</si>
  <si>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</si>
  <si>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</si>
  <si>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</si>
  <si>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</si>
  <si>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</si>
  <si>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</si>
  <si>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</si>
  <si>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</si>
  <si>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</si>
  <si>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</si>
  <si>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</si>
  <si>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</si>
  <si>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</si>
  <si>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</si>
  <si>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</si>
  <si>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</si>
  <si>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</si>
  <si>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</si>
  <si>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</si>
  <si>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</si>
  <si>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</si>
  <si>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</si>
  <si>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</si>
  <si>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</si>
  <si>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</si>
  <si>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</si>
  <si>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</si>
  <si>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</si>
  <si>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</si>
  <si>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</si>
  <si>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</si>
  <si>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</si>
  <si>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</si>
  <si>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</si>
  <si>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</si>
  <si>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</si>
  <si>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</si>
  <si>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</si>
  <si>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</si>
  <si>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</si>
  <si>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</si>
  <si>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</si>
  <si>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</si>
  <si>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</si>
  <si>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</si>
  <si>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</si>
  <si>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</si>
  <si>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</si>
  <si>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</si>
  <si>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</si>
  <si>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</si>
  <si>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</si>
  <si>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</si>
  <si>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</si>
  <si>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</si>
  <si>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</si>
  <si>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</si>
  <si>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</si>
  <si>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</si>
  <si>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</si>
  <si>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</si>
  <si>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</si>
  <si>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</si>
  <si>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</si>
  <si>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</si>
  <si>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</si>
  <si>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</si>
  <si>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</si>
  <si>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</si>
  <si>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</si>
  <si>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</si>
  <si>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</si>
  <si>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</si>
  <si>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</si>
  <si>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</si>
  <si>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</si>
  <si>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</si>
  <si>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</si>
  <si>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</si>
  <si>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</si>
  <si>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</si>
  <si>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</si>
  <si>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</si>
  <si>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</si>
  <si>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</si>
  <si>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</si>
  <si>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</si>
  <si>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</si>
  <si>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</si>
  <si>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</si>
  <si>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</si>
  <si>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</si>
  <si>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</si>
  <si>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</si>
  <si>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</si>
  <si>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</si>
  <si>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</si>
  <si>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</si>
  <si>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</si>
  <si>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</si>
  <si>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</si>
  <si>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</si>
  <si>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</si>
  <si>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</si>
  <si>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</si>
  <si>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</si>
  <si>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</si>
  <si>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</si>
  <si>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</si>
  <si>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</si>
  <si>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</si>
  <si>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</si>
  <si>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</si>
  <si>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</si>
  <si>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</si>
  <si>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</si>
  <si>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</si>
  <si>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</si>
  <si>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</si>
  <si>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</si>
  <si>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</si>
  <si>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</si>
  <si>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</si>
  <si>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</si>
  <si>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</si>
  <si>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</si>
  <si>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</si>
  <si>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</si>
  <si>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</si>
  <si>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</si>
  <si>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</si>
  <si>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</si>
  <si>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</si>
  <si>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</si>
  <si>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</si>
  <si>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</si>
  <si>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</si>
  <si>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</si>
  <si>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</si>
  <si>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</si>
  <si>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</si>
  <si>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</si>
  <si>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</si>
  <si>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</si>
  <si>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</si>
  <si>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</si>
  <si>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</si>
  <si>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</si>
  <si>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</si>
  <si>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</si>
  <si>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</si>
  <si>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</si>
  <si>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</si>
  <si>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</si>
  <si>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</si>
  <si>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</si>
  <si>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</si>
  <si>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</si>
  <si>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</si>
  <si>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</si>
  <si>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</si>
  <si>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</si>
  <si>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</si>
  <si>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</si>
  <si>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</si>
  <si>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</si>
  <si>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</si>
  <si>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</si>
  <si>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</si>
  <si>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</si>
  <si>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</si>
  <si>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</si>
  <si>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</si>
  <si>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</si>
  <si>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</si>
  <si>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</si>
  <si>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</si>
  <si>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</si>
  <si>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</si>
  <si>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</si>
  <si>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</si>
  <si>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</si>
  <si>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</si>
  <si>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</si>
  <si>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</si>
  <si>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</si>
  <si>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</si>
  <si>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</si>
  <si>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</si>
  <si>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</si>
  <si>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</si>
  <si>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</si>
  <si>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</si>
  <si>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</si>
  <si>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</si>
  <si>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</si>
  <si>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</si>
  <si>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</si>
  <si>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</si>
  <si>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</si>
  <si>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</si>
  <si>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</si>
  <si>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</si>
  <si>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</si>
  <si>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</si>
  <si>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</si>
  <si>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</si>
  <si>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</si>
  <si>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</si>
  <si>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</si>
  <si>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</si>
  <si>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</si>
  <si>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</si>
  <si>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</si>
  <si>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</si>
  <si>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</si>
  <si>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</si>
  <si>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</si>
  <si>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</si>
  <si>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</si>
  <si>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</si>
  <si>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</si>
  <si>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</si>
  <si>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</si>
  <si>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</si>
  <si>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</si>
  <si>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</si>
  <si>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</si>
  <si>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</si>
  <si>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</si>
  <si>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</si>
  <si>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</si>
  <si>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</si>
  <si>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</si>
  <si>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</si>
  <si>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</si>
  <si>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</si>
  <si>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</si>
  <si>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</si>
  <si>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</si>
  <si>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</si>
  <si>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</si>
  <si>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</si>
  <si>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</si>
  <si>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</si>
  <si>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</si>
  <si>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</si>
  <si>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</si>
  <si>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</si>
  <si>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</si>
  <si>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</si>
  <si>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</si>
  <si>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</si>
  <si>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</si>
  <si>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</si>
  <si>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</si>
  <si>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</si>
  <si>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</si>
  <si>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</si>
  <si>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</si>
  <si>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</si>
  <si>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</si>
  <si>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</si>
  <si>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</si>
  <si>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</si>
  <si>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</si>
  <si>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</si>
  <si>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</si>
  <si>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</si>
  <si>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</si>
  <si>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</si>
  <si>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</si>
  <si>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</si>
  <si>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</si>
  <si>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</si>
  <si>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</si>
  <si>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</si>
  <si>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</si>
  <si>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</si>
  <si>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</si>
  <si>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</si>
  <si>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</si>
  <si>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</si>
  <si>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</si>
  <si>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</si>
  <si>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</si>
  <si>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</si>
  <si>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</si>
  <si>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</si>
  <si>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</si>
  <si>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</si>
  <si>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</si>
  <si>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</si>
  <si>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</si>
  <si>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</si>
  <si>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</si>
  <si>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</si>
  <si>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</si>
  <si>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</si>
  <si>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</si>
  <si>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</si>
  <si>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</si>
  <si>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</si>
  <si>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</si>
  <si>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</si>
  <si>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</si>
  <si>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</si>
  <si>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</si>
  <si>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</si>
  <si>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</si>
  <si>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</si>
  <si>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</si>
  <si>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</si>
  <si>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</si>
  <si>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</si>
  <si>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</si>
  <si>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</si>
  <si>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</si>
  <si>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</si>
  <si>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</si>
  <si>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</si>
  <si>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</si>
  <si>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</si>
  <si>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</si>
  <si>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</si>
  <si>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</si>
  <si>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</si>
  <si>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</si>
  <si>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</si>
  <si>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</si>
  <si>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</si>
  <si>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</si>
  <si>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</si>
  <si>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</si>
  <si>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</si>
  <si>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</si>
  <si>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</si>
  <si>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</si>
  <si>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</si>
  <si>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</si>
  <si>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</si>
  <si>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</si>
  <si>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</si>
  <si>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</si>
  <si>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</si>
  <si>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</si>
  <si>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</si>
  <si>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</si>
  <si>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</si>
  <si>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</si>
  <si>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</si>
  <si>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</si>
  <si>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</si>
  <si>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</si>
  <si>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</si>
  <si>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</si>
  <si>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</si>
  <si>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</si>
  <si>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</si>
  <si>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</si>
  <si>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</si>
  <si>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</si>
  <si>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</si>
  <si>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</si>
  <si>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</si>
  <si>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</si>
  <si>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</si>
  <si>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</si>
  <si>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</si>
  <si>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</si>
  <si>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</si>
  <si>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</si>
  <si>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</si>
  <si>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</si>
  <si>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</si>
  <si>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</si>
  <si>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</si>
  <si>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</si>
  <si>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</si>
  <si>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</si>
  <si>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</si>
  <si>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</si>
  <si>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</si>
  <si>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</si>
  <si>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</si>
  <si>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</si>
  <si>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</si>
  <si>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</si>
  <si>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</si>
  <si>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</si>
  <si>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</si>
  <si>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</si>
  <si>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</si>
  <si>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</si>
  <si>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</si>
  <si>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</si>
  <si>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</si>
  <si>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</si>
  <si>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</si>
  <si>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</si>
  <si>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</si>
  <si>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</si>
  <si>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</si>
  <si>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</si>
  <si>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</si>
  <si>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</si>
  <si>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</si>
  <si>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</si>
  <si>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</si>
  <si>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</si>
  <si>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</si>
  <si>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</si>
  <si>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</si>
  <si>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</si>
  <si>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</si>
  <si>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</si>
  <si>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</si>
  <si>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</si>
  <si>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</si>
  <si>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</si>
  <si>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</si>
  <si>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</si>
  <si>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</si>
  <si>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</si>
  <si>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</si>
  <si>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</si>
  <si>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</si>
  <si>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</si>
  <si>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</si>
  <si>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</si>
  <si>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</si>
  <si>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</si>
  <si>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</si>
  <si>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</si>
  <si>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</si>
  <si>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</si>
  <si>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</si>
  <si>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</si>
  <si>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</si>
  <si>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</si>
  <si>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</si>
  <si>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</si>
  <si>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</si>
  <si>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</si>
  <si>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</si>
  <si>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</si>
  <si>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</si>
  <si>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</si>
  <si>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</si>
  <si>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</si>
  <si>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</si>
  <si>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</si>
  <si>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</si>
  <si>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</si>
  <si>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</si>
  <si>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</si>
  <si>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</si>
  <si>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</si>
  <si>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</si>
  <si>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</si>
  <si>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</si>
  <si>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</si>
  <si>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</si>
  <si>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</si>
  <si>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</si>
  <si>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</si>
  <si>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</si>
  <si>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</si>
  <si>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</si>
  <si>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</si>
  <si>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</si>
  <si>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</si>
  <si>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</si>
  <si>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</si>
  <si>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</si>
  <si>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</si>
  <si>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</si>
  <si>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</si>
  <si>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</si>
  <si>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</si>
  <si>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</si>
  <si>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</si>
  <si>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</si>
  <si>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</si>
  <si>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</si>
  <si>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</si>
  <si>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</si>
  <si>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</si>
  <si>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</si>
  <si>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</si>
  <si>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</si>
  <si>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</si>
  <si>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</si>
  <si>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</si>
  <si>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</si>
  <si>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</si>
  <si>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</si>
  <si>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</si>
  <si>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</si>
  <si>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</si>
  <si>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</si>
  <si>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</si>
  <si>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</si>
  <si>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</si>
  <si>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</si>
  <si>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</si>
  <si>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</si>
  <si>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</si>
  <si>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</si>
  <si>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</si>
  <si>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</si>
  <si>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</si>
  <si>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</si>
  <si>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</si>
  <si>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</si>
  <si>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</si>
  <si>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</si>
  <si>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</si>
  <si>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</si>
  <si>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</si>
  <si>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</si>
  <si>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</si>
  <si>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</si>
  <si>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</si>
  <si>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</si>
  <si>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</si>
  <si>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</si>
  <si>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</si>
  <si>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</si>
  <si>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</si>
  <si>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</si>
  <si>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</si>
  <si>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</si>
  <si>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</si>
  <si>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</si>
  <si>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</si>
  <si>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</si>
  <si>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</si>
  <si>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</si>
  <si>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</si>
  <si>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</si>
  <si>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</si>
  <si>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</si>
  <si>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</si>
  <si>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</si>
  <si>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</si>
  <si>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</si>
  <si>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</si>
  <si>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</si>
  <si>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</si>
  <si>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</si>
  <si>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</si>
  <si>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</si>
  <si>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</si>
  <si>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</si>
  <si>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</si>
  <si>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</si>
  <si>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</si>
  <si>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</si>
  <si>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</si>
  <si>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</si>
  <si>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</si>
  <si>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</si>
  <si>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</si>
  <si>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</si>
  <si>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</si>
  <si>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</si>
  <si>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</si>
  <si>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</si>
  <si>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</si>
  <si>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</si>
  <si>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</si>
  <si>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</si>
  <si>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</si>
  <si>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</si>
  <si>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</si>
  <si>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</si>
  <si>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</si>
  <si>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</si>
  <si>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</si>
  <si>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</si>
  <si>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</si>
  <si>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</si>
  <si>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</si>
  <si>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</si>
  <si>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</si>
  <si>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</si>
  <si>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</si>
  <si>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</si>
  <si>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</si>
  <si>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</si>
  <si>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</si>
  <si>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</si>
  <si>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</si>
  <si>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</si>
  <si>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</si>
  <si>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</si>
  <si>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</si>
  <si>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</si>
  <si>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</si>
  <si>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</si>
  <si>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</si>
  <si>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</si>
  <si>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</si>
  <si>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</si>
  <si>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</si>
  <si>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</si>
  <si>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</si>
  <si>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</si>
  <si>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</si>
  <si>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</si>
  <si>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</si>
  <si>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</si>
  <si>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</si>
  <si>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</si>
  <si>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</si>
  <si>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</si>
  <si>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</si>
  <si>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</si>
  <si>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</si>
  <si>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</si>
  <si>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</si>
  <si>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</si>
  <si>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</si>
  <si>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</si>
  <si>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</si>
  <si>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</si>
  <si>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</si>
  <si>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</si>
  <si>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</si>
  <si>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</si>
  <si>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</si>
  <si>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</si>
  <si>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</si>
  <si>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</si>
  <si>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</si>
  <si>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</si>
  <si>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</si>
  <si>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</si>
  <si>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</si>
  <si>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</si>
  <si>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</si>
  <si>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</si>
  <si>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</si>
  <si>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</si>
  <si>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</si>
  <si>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</si>
  <si>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</si>
  <si>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</si>
  <si>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</si>
  <si>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</si>
  <si>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</si>
  <si>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</si>
  <si>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</si>
  <si>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</si>
  <si>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</si>
  <si>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</si>
  <si>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</si>
  <si>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</si>
  <si>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</si>
  <si>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</si>
  <si>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</si>
  <si>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</si>
  <si>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</si>
  <si>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</si>
  <si>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</si>
  <si>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</si>
  <si>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</si>
  <si>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</si>
  <si>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</si>
  <si>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</si>
  <si>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</si>
  <si>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</si>
  <si>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</si>
  <si>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</si>
  <si>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</si>
  <si>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</si>
  <si>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</si>
  <si>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</si>
  <si>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</si>
  <si>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</si>
  <si>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</si>
  <si>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</si>
  <si>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</si>
  <si>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</si>
  <si>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</si>
  <si>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</si>
  <si>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</si>
  <si>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</si>
  <si>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</si>
  <si>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</si>
  <si>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</si>
  <si>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</si>
  <si>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</si>
  <si>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</si>
  <si>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</si>
  <si>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</si>
  <si>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</si>
  <si>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</si>
  <si>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</si>
  <si>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</si>
  <si>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</si>
  <si>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</si>
  <si>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</si>
  <si>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</si>
  <si>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</si>
  <si>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</si>
  <si>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</si>
  <si>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</si>
  <si>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</si>
  <si>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</si>
  <si>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</si>
  <si>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</si>
  <si>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</si>
  <si>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</si>
  <si>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</si>
  <si>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</si>
  <si>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</si>
  <si>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</si>
  <si>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</si>
  <si>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</si>
  <si>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</si>
  <si>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</si>
  <si>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</si>
  <si>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</si>
  <si>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</si>
  <si>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</si>
  <si>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</si>
  <si>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</si>
  <si>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</si>
  <si>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</si>
  <si>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</si>
  <si>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</si>
  <si>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</si>
  <si>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</si>
  <si>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</si>
  <si>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</si>
  <si>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</si>
  <si>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</si>
  <si>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</si>
  <si>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</si>
  <si>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</si>
  <si>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</si>
  <si>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</si>
  <si>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</si>
  <si>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</si>
  <si>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</si>
  <si>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</si>
  <si>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</si>
  <si>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</si>
  <si>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</si>
  <si>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</si>
  <si>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</si>
  <si>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</si>
  <si>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</si>
  <si>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</si>
  <si>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</si>
  <si>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</si>
  <si>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</si>
  <si>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</si>
  <si>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</si>
  <si>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</si>
  <si>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</si>
  <si>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</si>
  <si>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</si>
  <si>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</si>
  <si>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</si>
  <si>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</si>
  <si>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</si>
  <si>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</si>
  <si>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</si>
  <si>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</si>
  <si>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</si>
  <si>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</si>
  <si>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</si>
  <si>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</si>
  <si>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</si>
  <si>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</si>
  <si>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</si>
  <si>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</si>
  <si>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</si>
  <si>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</si>
  <si>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</si>
  <si>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</si>
  <si>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</si>
  <si>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</si>
  <si>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</si>
  <si>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</si>
  <si>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</si>
  <si>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</si>
  <si>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</si>
  <si>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</si>
  <si>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</si>
  <si>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</si>
  <si>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</si>
  <si>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</si>
  <si>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</si>
  <si>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</si>
  <si>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</si>
  <si>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</si>
  <si>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</si>
  <si>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</si>
  <si>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</si>
  <si>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</si>
  <si>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</si>
  <si>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</si>
  <si>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</si>
  <si>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</si>
  <si>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</si>
  <si>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</si>
  <si>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</si>
  <si>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</si>
  <si>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</si>
  <si>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</si>
  <si>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</si>
  <si>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</si>
  <si>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</si>
  <si>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</si>
  <si>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</si>
  <si>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</si>
  <si>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</si>
  <si>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</si>
  <si>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</si>
  <si>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</si>
  <si>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</si>
  <si>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</si>
  <si>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</si>
  <si>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</si>
  <si>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</si>
  <si>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</si>
  <si>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</si>
  <si>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</si>
  <si>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</si>
  <si>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</si>
  <si>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</si>
  <si>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</si>
  <si>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</si>
  <si>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</si>
  <si>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</si>
  <si>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</si>
  <si>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</si>
  <si>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</si>
  <si>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</si>
  <si>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</si>
  <si>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</si>
  <si>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</si>
  <si>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</si>
  <si>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</si>
  <si>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</si>
  <si>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</si>
  <si>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</si>
  <si>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</si>
  <si>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</si>
  <si>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</si>
  <si>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</si>
  <si>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</si>
  <si>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</si>
  <si>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</si>
  <si>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</si>
  <si>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</si>
  <si>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</si>
  <si>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</si>
  <si>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</si>
  <si>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</si>
  <si>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</si>
  <si>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</si>
  <si>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</si>
  <si>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</si>
  <si>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</si>
  <si>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</si>
  <si>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</si>
  <si>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</si>
  <si>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</si>
  <si>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</si>
  <si>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</si>
  <si>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</si>
  <si>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</si>
  <si>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</si>
  <si>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</si>
  <si>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</si>
  <si>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</si>
  <si>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</si>
  <si>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</si>
  <si>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</si>
  <si>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</si>
  <si>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</si>
  <si>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</si>
  <si>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</si>
  <si>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</si>
  <si>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</si>
  <si>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</si>
  <si>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</si>
  <si>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</si>
  <si>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</si>
  <si>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</si>
  <si>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</si>
  <si>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</si>
  <si>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</si>
  <si>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</si>
  <si>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</si>
  <si>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</si>
  <si>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</si>
  <si>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</si>
  <si>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</si>
  <si>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</si>
  <si>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</si>
  <si>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</si>
  <si>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</si>
  <si>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</si>
  <si>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</si>
  <si>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</si>
  <si>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</si>
  <si>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</si>
  <si>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</si>
  <si>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</si>
  <si>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</si>
  <si>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</si>
  <si>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</si>
  <si>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</si>
  <si>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</si>
  <si>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</si>
  <si>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</si>
  <si>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</si>
  <si>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</si>
  <si>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</si>
  <si>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</si>
  <si>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</si>
  <si>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</si>
  <si>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</si>
  <si>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</si>
  <si>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</si>
  <si>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</si>
  <si>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</si>
  <si>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</si>
  <si>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</si>
  <si>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</si>
  <si>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</si>
  <si>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</si>
  <si>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</si>
  <si>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</si>
  <si>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</si>
  <si>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</si>
  <si>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</si>
  <si>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</si>
  <si>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</si>
  <si>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</si>
  <si>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</si>
  <si>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</si>
  <si>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</si>
  <si>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</si>
  <si>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</si>
  <si>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</si>
  <si>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</si>
  <si>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</si>
  <si>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</si>
  <si>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</si>
  <si>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</si>
  <si>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</si>
  <si>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</si>
  <si>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</si>
  <si>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</si>
  <si>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</si>
  <si>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</si>
  <si>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</si>
  <si>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</si>
  <si>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</si>
  <si>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</si>
  <si>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</si>
  <si>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</si>
  <si>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</si>
  <si>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</si>
  <si>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</si>
  <si>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</si>
  <si>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</si>
  <si>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</si>
  <si>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</si>
  <si>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</si>
  <si>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</si>
  <si>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</si>
  <si>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</si>
  <si>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</si>
  <si>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</si>
  <si>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</si>
  <si>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</si>
  <si>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</si>
  <si>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</si>
  <si>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</si>
  <si>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</si>
  <si>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</si>
  <si>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</si>
  <si>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</si>
  <si>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</si>
  <si>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</si>
  <si>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</si>
  <si>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</si>
  <si>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</si>
  <si>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</si>
  <si>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</si>
  <si>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</si>
  <si>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</si>
  <si>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</si>
  <si>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</si>
  <si>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</si>
  <si>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</si>
  <si>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</si>
  <si>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</si>
  <si>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</si>
  <si>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</si>
  <si>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</si>
  <si>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</si>
  <si>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</si>
  <si>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</si>
  <si>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</si>
  <si>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</si>
  <si>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</si>
  <si>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</si>
  <si>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</si>
  <si>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</si>
  <si>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</si>
  <si>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</si>
  <si>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</si>
  <si>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</si>
  <si>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</si>
  <si>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</si>
  <si>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</si>
  <si>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</si>
  <si>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</si>
  <si>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</si>
  <si>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</si>
  <si>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</si>
  <si>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</si>
  <si>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</si>
  <si>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</si>
  <si>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</si>
  <si>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</si>
  <si>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</si>
  <si>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</si>
  <si>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</si>
  <si>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</si>
  <si>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</si>
  <si>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</si>
  <si>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</si>
  <si>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</si>
  <si>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</si>
  <si>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</si>
  <si>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</si>
  <si>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</si>
  <si>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</si>
  <si>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</si>
  <si>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</si>
  <si>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</si>
  <si>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</si>
  <si>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</si>
  <si>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</si>
  <si>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</si>
  <si>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</si>
  <si>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</si>
  <si>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</si>
  <si>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</si>
  <si>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</si>
  <si>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</si>
  <si>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</si>
  <si>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</si>
  <si>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</si>
  <si>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</si>
  <si>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</si>
  <si>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</si>
  <si>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</si>
  <si>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</si>
  <si>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</si>
  <si>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</si>
  <si>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</si>
  <si>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</si>
  <si>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</si>
  <si>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</si>
  <si>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</si>
  <si>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</si>
  <si>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</si>
  <si>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</si>
  <si>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</si>
  <si>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</si>
  <si>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</si>
  <si>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</si>
  <si>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</si>
  <si>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</si>
  <si>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</si>
  <si>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</si>
  <si>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</si>
  <si>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</si>
  <si>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</si>
  <si>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</si>
  <si>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</si>
  <si>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</si>
  <si>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</si>
  <si>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</si>
  <si>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</si>
  <si>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</si>
  <si>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</si>
  <si>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</si>
  <si>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</si>
  <si>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</si>
  <si>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</si>
  <si>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</si>
  <si>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</si>
  <si>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</si>
  <si>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</si>
  <si>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</si>
  <si>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</si>
  <si>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</si>
  <si>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</si>
  <si>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</si>
  <si>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</si>
  <si>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</si>
  <si>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</si>
  <si>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</si>
  <si>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</si>
  <si>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</si>
  <si>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</si>
  <si>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</si>
  <si>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</si>
  <si>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</si>
  <si>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</si>
  <si>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</si>
  <si>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</si>
  <si>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</si>
  <si>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</si>
  <si>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</si>
  <si>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</si>
  <si>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</si>
  <si>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</si>
  <si>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</si>
  <si>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</si>
  <si>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</si>
  <si>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</si>
  <si>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</si>
  <si>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</si>
  <si>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</si>
  <si>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</si>
  <si>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</si>
  <si>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</si>
  <si>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</si>
  <si>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</si>
  <si>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</si>
  <si>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</si>
  <si>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</si>
  <si>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</si>
  <si>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</si>
  <si>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</si>
  <si>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</si>
  <si>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</si>
  <si>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</si>
  <si>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</si>
  <si>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</si>
  <si>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</si>
  <si>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</si>
  <si>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</si>
  <si>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</si>
  <si>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</si>
  <si>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</si>
  <si>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</si>
  <si>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</si>
  <si>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</si>
  <si>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</si>
  <si>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</si>
  <si>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</si>
  <si>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</si>
  <si>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</si>
  <si>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</si>
  <si>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</si>
  <si>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</si>
  <si>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</si>
  <si>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</si>
  <si>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</si>
  <si>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</si>
  <si>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</si>
  <si>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</si>
  <si>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</si>
  <si>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</si>
  <si>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</si>
  <si>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</si>
  <si>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</si>
  <si>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</si>
  <si>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</si>
  <si>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</si>
  <si>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</si>
  <si>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</si>
  <si>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</si>
  <si>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</si>
  <si>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</si>
  <si>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</si>
  <si>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</si>
  <si>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</si>
  <si>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</si>
  <si>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</si>
  <si>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</si>
  <si>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</si>
  <si>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</si>
  <si>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</si>
  <si>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</si>
  <si>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</si>
  <si>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</si>
  <si>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</si>
  <si>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</si>
  <si>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</si>
  <si>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</si>
  <si>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</si>
  <si>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</si>
  <si>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</si>
  <si>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</si>
  <si>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</si>
  <si>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</si>
  <si>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</si>
  <si>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</si>
  <si>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</si>
  <si>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</si>
  <si>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</si>
  <si>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</si>
  <si>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</si>
  <si>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</si>
  <si>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</si>
  <si>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</si>
  <si>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</si>
  <si>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</si>
  <si>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</si>
  <si>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</si>
  <si>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</si>
  <si>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</si>
  <si>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</si>
  <si>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</si>
  <si>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</si>
  <si>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</si>
  <si>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</si>
  <si>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</si>
  <si>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</si>
  <si>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</si>
  <si>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</si>
  <si>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</si>
  <si>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</si>
  <si>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</si>
  <si>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</si>
  <si>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</si>
  <si>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</si>
  <si>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</si>
  <si>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</si>
  <si>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</si>
  <si>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</si>
  <si>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</si>
  <si>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</si>
  <si>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</si>
  <si>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</si>
  <si>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</si>
  <si>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</si>
  <si>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</si>
  <si>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</si>
  <si>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</si>
  <si>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</si>
  <si>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</si>
  <si>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</si>
  <si>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</si>
  <si>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</si>
  <si>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</si>
  <si>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</si>
  <si>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</si>
  <si>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</si>
  <si>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</si>
  <si>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</si>
  <si>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</si>
  <si>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</si>
  <si>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</si>
  <si>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</si>
  <si>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</si>
  <si>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</si>
  <si>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</si>
  <si>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</si>
  <si>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</si>
  <si>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</si>
  <si>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</si>
  <si>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</si>
  <si>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</si>
  <si>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</si>
  <si>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</si>
  <si>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</si>
  <si>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</si>
  <si>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</si>
  <si>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</si>
  <si>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</si>
  <si>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</si>
  <si>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</si>
  <si>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</si>
  <si>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</si>
  <si>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</si>
  <si>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</si>
  <si>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</si>
  <si>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</si>
  <si>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</si>
  <si>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</si>
  <si>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</si>
  <si>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</si>
  <si>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</si>
  <si>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</si>
  <si>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</si>
  <si>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</si>
  <si>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</si>
  <si>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</si>
  <si>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</si>
  <si>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</si>
  <si>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</si>
  <si>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</si>
  <si>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</si>
  <si>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</si>
  <si>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</si>
  <si>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</si>
  <si>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</si>
  <si>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</si>
  <si>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</si>
  <si>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</si>
  <si>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</si>
  <si>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</si>
  <si>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</si>
  <si>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</si>
  <si>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</si>
  <si>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</si>
  <si>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</si>
  <si>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</si>
  <si>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</si>
  <si>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</si>
  <si>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</si>
  <si>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</si>
  <si>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</si>
  <si>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</si>
  <si>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</si>
  <si>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</si>
  <si>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</si>
  <si>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</si>
  <si>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</si>
  <si>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</si>
  <si>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</si>
  <si>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</si>
  <si>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</si>
  <si>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</si>
  <si>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</si>
  <si>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</si>
  <si>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</si>
  <si>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</si>
  <si>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</si>
  <si>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</si>
  <si>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</si>
  <si>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</si>
  <si>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</si>
  <si>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</si>
  <si>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</si>
  <si>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</si>
  <si>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</si>
  <si>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</si>
  <si>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</si>
  <si>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</si>
  <si>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</si>
  <si>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</si>
  <si>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</si>
  <si>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</si>
  <si>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</si>
  <si>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</si>
  <si>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</si>
  <si>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</si>
  <si>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</si>
  <si>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</si>
  <si>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</si>
  <si>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</si>
  <si>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</si>
  <si>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</si>
  <si>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</si>
  <si>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</si>
  <si>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</si>
  <si>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</si>
  <si>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</si>
  <si>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</si>
  <si>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</si>
  <si>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</si>
  <si>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</si>
  <si>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</si>
  <si>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</si>
  <si>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</si>
  <si>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</si>
  <si>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</si>
  <si>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</si>
  <si>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</si>
  <si>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</si>
  <si>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</si>
  <si>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</si>
  <si>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</si>
  <si>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</si>
  <si>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</si>
  <si>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</si>
  <si>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</si>
  <si>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</si>
  <si>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</si>
  <si>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</si>
  <si>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</si>
  <si>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</si>
  <si>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</si>
  <si>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</si>
  <si>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</si>
  <si>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</si>
  <si>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</si>
  <si>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</si>
  <si>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</si>
  <si>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</si>
  <si>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</si>
  <si>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</si>
  <si>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</si>
  <si>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</si>
  <si>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</si>
  <si>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</si>
  <si>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</si>
  <si>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</si>
  <si>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</si>
  <si>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</si>
  <si>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</si>
  <si>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</si>
  <si>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</si>
  <si>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</si>
  <si>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</si>
  <si>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</si>
  <si>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</si>
  <si>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</si>
  <si>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</si>
  <si>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</si>
  <si>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</si>
  <si>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</si>
  <si>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</si>
  <si>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</si>
  <si>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</si>
  <si>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</si>
  <si>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</si>
  <si>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</si>
  <si>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</si>
  <si>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</si>
  <si>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</si>
  <si>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</si>
  <si>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</si>
  <si>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</si>
  <si>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</si>
  <si>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</si>
  <si>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</si>
  <si>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</si>
  <si>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</si>
  <si>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</si>
  <si>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</si>
  <si>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</si>
  <si>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</si>
  <si>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</si>
  <si>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</si>
  <si>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</si>
  <si>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</si>
  <si>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</si>
  <si>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</si>
  <si>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</si>
  <si>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</si>
  <si>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</si>
  <si>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</si>
  <si>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</si>
  <si>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</si>
  <si>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</si>
  <si>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</si>
  <si>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</si>
  <si>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</si>
  <si>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</si>
  <si>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</si>
  <si>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</si>
  <si>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</si>
  <si>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</si>
  <si>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</si>
  <si>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</si>
  <si>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</si>
  <si>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</si>
  <si>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</si>
  <si>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</si>
  <si>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</si>
  <si>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</si>
  <si>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</si>
  <si>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</si>
  <si>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</si>
  <si>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</si>
  <si>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</si>
  <si>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</si>
  <si>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</si>
  <si>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</si>
  <si>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</si>
  <si>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</si>
  <si>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</si>
  <si>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</si>
  <si>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</si>
  <si>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</si>
  <si>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</si>
  <si>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</si>
  <si>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</si>
  <si>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</si>
  <si>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</si>
  <si>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</si>
  <si>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</si>
  <si>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</si>
  <si>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</si>
  <si>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</si>
  <si>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</si>
  <si>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</si>
  <si>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</si>
  <si>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</si>
  <si>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</si>
  <si>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</si>
  <si>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</si>
  <si>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</si>
  <si>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</si>
  <si>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</si>
  <si>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</si>
  <si>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</si>
  <si>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</si>
  <si>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</si>
  <si>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</si>
  <si>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</si>
  <si>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</si>
  <si>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</si>
  <si>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</si>
  <si>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</si>
  <si>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</si>
  <si>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</si>
  <si>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</si>
  <si>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</si>
  <si>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</si>
  <si>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</si>
  <si>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</si>
  <si>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</si>
  <si>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</si>
  <si>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</si>
  <si>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</si>
  <si>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</si>
  <si>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</si>
  <si>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</si>
  <si>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</si>
  <si>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</si>
  <si>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</si>
  <si>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</si>
  <si>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</si>
  <si>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</si>
  <si>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</si>
  <si>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</si>
  <si>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</si>
  <si>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</si>
  <si>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</si>
  <si>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</si>
  <si>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</si>
  <si>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</si>
  <si>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</si>
  <si>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</si>
  <si>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</si>
  <si>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</si>
  <si>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</si>
  <si>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</si>
  <si>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</si>
  <si>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</si>
  <si>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</si>
  <si>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</si>
  <si>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</si>
  <si>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</si>
  <si>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</si>
  <si>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</si>
  <si>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</si>
  <si>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</si>
  <si>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</si>
  <si>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</si>
  <si>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</si>
  <si>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</si>
  <si>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</si>
  <si>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</si>
  <si>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</si>
  <si>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</si>
  <si>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</si>
  <si>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</si>
  <si>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</si>
  <si>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</si>
  <si>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</si>
  <si>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</si>
  <si>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</si>
  <si>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</si>
  <si>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</si>
  <si>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</si>
  <si>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</si>
  <si>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</si>
  <si>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</si>
  <si>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</si>
  <si>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</si>
  <si>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</si>
  <si>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</si>
  <si>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</si>
  <si>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</si>
  <si>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</si>
  <si>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</si>
  <si>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</si>
  <si>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</si>
  <si>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</si>
  <si>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</si>
  <si>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</si>
  <si>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</si>
  <si>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</si>
  <si>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</si>
  <si>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</si>
  <si>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</si>
  <si>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</si>
  <si>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</si>
  <si>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</si>
  <si>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</si>
  <si>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</si>
  <si>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</si>
  <si>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</si>
  <si>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</si>
  <si>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</si>
  <si>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</si>
  <si>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</si>
  <si>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</si>
  <si>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</si>
  <si>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</si>
  <si>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</si>
  <si>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</si>
  <si>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</si>
  <si>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</si>
  <si>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</si>
  <si>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</si>
  <si>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</si>
  <si>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</si>
  <si>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</si>
  <si>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</si>
  <si>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</si>
  <si>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</si>
  <si>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</si>
  <si>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</si>
  <si>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</si>
  <si>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</si>
  <si>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</si>
  <si>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</si>
  <si>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</si>
  <si>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</si>
  <si>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</si>
  <si>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</si>
  <si>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</si>
  <si>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</si>
  <si>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</si>
  <si>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</si>
  <si>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</si>
  <si>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</si>
  <si>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</si>
  <si>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</si>
  <si>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</si>
  <si>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</si>
  <si>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</si>
  <si>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</si>
  <si>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</si>
  <si>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</si>
  <si>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</si>
  <si>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</si>
  <si>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</si>
  <si>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</si>
  <si>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</si>
  <si>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</si>
  <si>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</si>
  <si>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</si>
  <si>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</si>
  <si>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</si>
  <si>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</si>
  <si>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</si>
  <si>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</si>
  <si>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</si>
  <si>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</si>
  <si>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</si>
  <si>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</si>
  <si>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</si>
  <si>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</si>
  <si>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</si>
  <si>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</si>
  <si>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</si>
  <si>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</si>
  <si>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</si>
  <si>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</si>
  <si>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</si>
  <si>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</si>
  <si>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</si>
  <si>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</si>
  <si>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</si>
  <si>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</si>
  <si>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</si>
  <si>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</si>
  <si>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</si>
  <si>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</si>
  <si>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</si>
  <si>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</si>
  <si>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</si>
  <si>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</si>
  <si>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</si>
  <si>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</si>
  <si>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</si>
  <si>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</si>
  <si>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</si>
  <si>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</si>
  <si>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</si>
  <si>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</si>
  <si>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</si>
  <si>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</si>
  <si>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</si>
  <si>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</si>
  <si>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</si>
  <si>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</si>
  <si>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</si>
  <si>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</si>
  <si>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</si>
  <si>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</si>
  <si>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</si>
  <si>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</si>
  <si>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</si>
  <si>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</si>
  <si>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</si>
  <si>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</si>
  <si>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</si>
  <si>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</si>
  <si>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</si>
  <si>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</si>
  <si>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</si>
  <si>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</si>
  <si>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</si>
  <si>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</si>
  <si>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</si>
  <si>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</si>
  <si>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</si>
  <si>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</si>
  <si>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</si>
  <si>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</si>
  <si>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</si>
  <si>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</si>
  <si>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</si>
  <si>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</si>
  <si>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</si>
  <si>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</si>
  <si>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</si>
  <si>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</si>
  <si>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</si>
  <si>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</si>
  <si>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</si>
  <si>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</si>
  <si>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</si>
  <si>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</si>
  <si>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</si>
  <si>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</si>
  <si>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</si>
  <si>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</si>
  <si>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</si>
  <si>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</si>
  <si>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</si>
  <si>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</si>
  <si>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</si>
  <si>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</si>
  <si>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</si>
  <si>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</si>
  <si>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</si>
  <si>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</si>
  <si>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</si>
  <si>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</si>
  <si>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</si>
  <si>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</si>
  <si>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</si>
  <si>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</si>
  <si>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</si>
  <si>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</si>
  <si>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</si>
  <si>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</si>
  <si>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</si>
  <si>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</si>
  <si>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</si>
  <si>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</si>
  <si>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</si>
  <si>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</si>
  <si>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</si>
  <si>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</si>
  <si>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</si>
  <si>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</si>
  <si>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</si>
  <si>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</si>
  <si>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</si>
  <si>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</si>
  <si>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</si>
  <si>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</si>
  <si>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</si>
  <si>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</si>
  <si>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</si>
  <si>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</si>
  <si>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</si>
  <si>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</si>
  <si>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</si>
  <si>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</si>
  <si>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</si>
  <si>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</si>
  <si>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</si>
  <si>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</si>
  <si>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</si>
  <si>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</si>
  <si>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</si>
  <si>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</si>
  <si>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</si>
  <si>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</si>
  <si>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</si>
  <si>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</si>
  <si>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</si>
  <si>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</si>
  <si>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</si>
  <si>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</si>
  <si>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</si>
  <si>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</si>
  <si>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</si>
  <si>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</si>
  <si>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</si>
  <si>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</si>
  <si>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</si>
  <si>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</si>
  <si>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</si>
  <si>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</si>
  <si>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</si>
  <si>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</si>
  <si>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</si>
  <si>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</si>
  <si>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</si>
  <si>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</si>
  <si>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</si>
  <si>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</si>
  <si>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</si>
  <si>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</si>
  <si>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</si>
  <si>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</si>
  <si>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</si>
  <si>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</si>
  <si>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</si>
  <si>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</si>
  <si>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</si>
  <si>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</si>
  <si>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</si>
  <si>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</si>
  <si>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</si>
  <si>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</si>
  <si>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</si>
  <si>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</si>
  <si>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</si>
  <si>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</si>
  <si>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</si>
  <si>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</si>
  <si>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</si>
  <si>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</si>
  <si>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</si>
  <si>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</si>
  <si>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</si>
  <si>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</si>
  <si>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</si>
  <si>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</si>
  <si>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</si>
  <si>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</si>
  <si>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</si>
  <si>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</si>
  <si>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</si>
  <si>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</si>
  <si>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</si>
  <si>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</si>
  <si>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</si>
  <si>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</si>
  <si>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</si>
  <si>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</si>
  <si>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</si>
  <si>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</si>
  <si>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</si>
  <si>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</si>
  <si>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</si>
  <si>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</si>
  <si>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</si>
  <si>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</si>
  <si>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</si>
  <si>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</si>
  <si>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</si>
  <si>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</si>
  <si>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</si>
  <si>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</si>
  <si>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</si>
  <si>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</si>
  <si>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</si>
  <si>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</si>
  <si>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</si>
  <si>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</si>
  <si>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</si>
  <si>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</si>
  <si>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</si>
  <si>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</si>
  <si>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</si>
  <si>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</si>
  <si>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</si>
  <si>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</si>
  <si>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</si>
  <si>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</si>
  <si>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</si>
  <si>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</si>
  <si>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</si>
  <si>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</si>
  <si>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</si>
  <si>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</si>
  <si>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</si>
  <si>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</si>
  <si>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</si>
  <si>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</si>
  <si>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</si>
  <si>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</si>
  <si>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</si>
  <si>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</si>
  <si>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</si>
  <si>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</si>
  <si>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</si>
  <si>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</si>
  <si>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</si>
  <si>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</si>
  <si>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</si>
  <si>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</si>
  <si>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</si>
  <si>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</si>
  <si>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</si>
  <si>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</si>
  <si>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</si>
  <si>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</si>
  <si>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</si>
  <si>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</si>
  <si>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</si>
  <si>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</si>
  <si>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</si>
  <si>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</si>
  <si>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</si>
  <si>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</si>
  <si>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</si>
  <si>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</si>
  <si>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</si>
  <si>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</si>
  <si>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</si>
  <si>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</si>
  <si>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</si>
  <si>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</si>
  <si>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</si>
  <si>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</si>
  <si>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</si>
  <si>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</si>
  <si>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</si>
  <si>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</si>
  <si>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</si>
  <si>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</si>
  <si>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</si>
  <si>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</si>
  <si>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</si>
  <si>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</si>
  <si>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</si>
  <si>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</si>
  <si>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</si>
  <si>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</si>
  <si>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</si>
  <si>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</si>
  <si>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</si>
  <si>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</si>
  <si>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</si>
  <si>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</si>
  <si>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</si>
  <si>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</si>
  <si>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</si>
  <si>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</si>
  <si>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</si>
  <si>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</si>
  <si>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</si>
  <si>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</si>
  <si>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</si>
  <si>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</si>
  <si>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</si>
  <si>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</si>
  <si>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</si>
  <si>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</si>
  <si>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</si>
  <si>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</si>
  <si>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</si>
  <si>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</si>
  <si>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</si>
  <si>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</si>
  <si>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</si>
  <si>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</si>
  <si>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</si>
  <si>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</si>
  <si>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</si>
  <si>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</si>
  <si>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</si>
  <si>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</si>
  <si>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</si>
  <si>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</si>
  <si>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</si>
  <si>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</si>
  <si>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</si>
  <si>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</si>
  <si>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</si>
  <si>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</si>
  <si>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</si>
  <si>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</si>
  <si>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</si>
  <si>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</si>
  <si>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</si>
  <si>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</si>
  <si>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</si>
  <si>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</si>
  <si>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</si>
  <si>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</si>
  <si>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</si>
  <si>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</si>
  <si>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</si>
  <si>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</si>
  <si>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</si>
  <si>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</si>
  <si>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</si>
  <si>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</si>
  <si>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</si>
  <si>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</si>
  <si>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</si>
  <si>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</si>
  <si>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</si>
  <si>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</si>
  <si>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</si>
  <si>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</si>
  <si>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</si>
  <si>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</si>
  <si>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</si>
  <si>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</si>
  <si>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</si>
  <si>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</si>
  <si>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</si>
  <si>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</si>
  <si>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</si>
  <si>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</si>
  <si>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</si>
  <si>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</si>
  <si>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</si>
  <si>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</si>
  <si>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</si>
  <si>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</si>
  <si>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</si>
  <si>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</si>
  <si>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</si>
  <si>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</si>
  <si>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</si>
  <si>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</si>
  <si>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</si>
  <si>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</si>
  <si>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</si>
  <si>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</si>
  <si>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</si>
  <si>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</si>
  <si>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</si>
  <si>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</si>
  <si>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</si>
  <si>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</si>
  <si>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</si>
  <si>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</si>
  <si>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</si>
  <si>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</si>
  <si>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</si>
  <si>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</si>
  <si>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</si>
  <si>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</si>
  <si>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</si>
  <si>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</si>
  <si>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</si>
  <si>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</si>
  <si>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</si>
  <si>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</si>
  <si>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</si>
  <si>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</si>
  <si>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</si>
  <si>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</si>
  <si>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</si>
  <si>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</si>
  <si>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</si>
  <si>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</si>
  <si>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</si>
  <si>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</si>
  <si>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</si>
  <si>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</si>
  <si>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</si>
  <si>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</si>
  <si>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</si>
  <si>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</si>
  <si>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</si>
  <si>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</si>
  <si>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</si>
  <si>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</si>
  <si>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</si>
  <si>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</si>
  <si>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</si>
  <si>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</si>
  <si>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</si>
  <si>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</si>
  <si>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</si>
  <si>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</si>
  <si>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</si>
  <si>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</si>
  <si>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</si>
  <si>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</si>
  <si>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</si>
  <si>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</si>
  <si>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</si>
  <si>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</si>
  <si>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</si>
  <si>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</si>
  <si>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</si>
  <si>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</si>
  <si>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</si>
  <si>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</si>
  <si>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</si>
  <si>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</si>
  <si>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</si>
  <si>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</si>
  <si>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</si>
  <si>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</si>
  <si>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</si>
  <si>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</si>
  <si>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</si>
  <si>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</si>
  <si>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</si>
  <si>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</si>
  <si>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</si>
  <si>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</si>
  <si>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</si>
  <si>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</si>
  <si>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</si>
  <si>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</si>
  <si>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</si>
  <si>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</si>
  <si>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</si>
  <si>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</si>
  <si>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</si>
  <si>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</si>
  <si>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</si>
  <si>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</si>
  <si>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</si>
  <si>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</si>
  <si>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</si>
  <si>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</si>
  <si>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</si>
  <si>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</si>
  <si>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</si>
  <si>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</si>
  <si>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</si>
  <si>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</si>
  <si>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</si>
  <si>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</si>
  <si>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</si>
  <si>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</si>
  <si>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</si>
  <si>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</si>
  <si>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</si>
  <si>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</si>
  <si>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</si>
  <si>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</si>
  <si>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</si>
  <si>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</si>
  <si>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</si>
  <si>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</si>
  <si>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</si>
  <si>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</si>
  <si>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</si>
  <si>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</si>
  <si>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</si>
  <si>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</si>
  <si>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</si>
  <si>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</si>
  <si>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</si>
  <si>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</si>
  <si>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</si>
  <si>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</si>
  <si>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</si>
  <si>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</si>
  <si>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</si>
  <si>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</si>
  <si>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</si>
  <si>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</si>
  <si>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</si>
  <si>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</si>
  <si>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</si>
  <si>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</si>
  <si>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</si>
  <si>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</si>
  <si>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</si>
  <si>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</si>
  <si>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</si>
  <si>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</si>
  <si>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</si>
  <si>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</si>
  <si>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</si>
  <si>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</si>
  <si>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</si>
  <si>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</si>
  <si>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</si>
  <si>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</si>
  <si>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</si>
  <si>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</si>
  <si>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</si>
  <si>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</si>
  <si>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</si>
  <si>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</si>
  <si>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</si>
  <si>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</si>
  <si>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</si>
  <si>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</si>
  <si>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</si>
  <si>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</si>
  <si>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</si>
  <si>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</si>
  <si>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</si>
  <si>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</si>
  <si>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</si>
  <si>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</si>
  <si>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</si>
  <si>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</si>
  <si>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</si>
  <si>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</si>
  <si>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</si>
  <si>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</si>
  <si>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</si>
  <si>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</si>
  <si>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</si>
  <si>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</si>
  <si>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</si>
  <si>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</si>
  <si>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</si>
  <si>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</si>
  <si>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</si>
  <si>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</si>
  <si>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</si>
  <si>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</si>
  <si>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</si>
  <si>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</si>
  <si>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</si>
  <si>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</si>
  <si>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</si>
  <si>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</si>
  <si>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</si>
  <si>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</si>
  <si>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</si>
  <si>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</si>
  <si>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</si>
  <si>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</si>
  <si>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</si>
  <si>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</si>
  <si>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</si>
  <si>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</si>
  <si>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</si>
  <si>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</si>
  <si>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</si>
  <si>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</si>
  <si>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</si>
  <si>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</si>
  <si>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</si>
  <si>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</si>
  <si>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</si>
  <si>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</si>
  <si>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</si>
  <si>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</si>
  <si>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</si>
  <si>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</si>
  <si>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</si>
  <si>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</si>
  <si>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</si>
  <si>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</si>
  <si>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</si>
  <si>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</si>
  <si>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</si>
  <si>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</si>
  <si>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</si>
  <si>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</si>
  <si>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</si>
  <si>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</si>
  <si>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</si>
  <si>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</si>
  <si>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</si>
  <si>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</si>
  <si>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</si>
  <si>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</si>
  <si>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</si>
  <si>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</si>
  <si>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</si>
  <si>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</si>
  <si>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</si>
  <si>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</si>
  <si>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</si>
  <si>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</si>
  <si>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</si>
  <si>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</si>
  <si>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</si>
  <si>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</si>
  <si>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</si>
  <si>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</si>
  <si>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</si>
  <si>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</si>
  <si>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</si>
  <si>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</si>
  <si>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</si>
  <si>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</si>
  <si>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</si>
  <si>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</si>
  <si>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</si>
  <si>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</si>
  <si>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</si>
  <si>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</si>
  <si>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</si>
  <si>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</si>
  <si>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</si>
  <si>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</si>
  <si>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</si>
  <si>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</si>
  <si>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</si>
  <si>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</si>
  <si>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</si>
  <si>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</si>
  <si>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</si>
  <si>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</si>
  <si>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</si>
  <si>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</si>
  <si>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</si>
  <si>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</si>
  <si>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</si>
  <si>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</si>
  <si>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</si>
  <si>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</si>
  <si>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</si>
  <si>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</si>
  <si>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</si>
  <si>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</si>
  <si>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</si>
  <si>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</si>
  <si>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</si>
  <si>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</si>
  <si>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</si>
  <si>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</si>
  <si>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</si>
  <si>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</si>
  <si>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</si>
  <si>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</si>
  <si>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</si>
  <si>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</si>
  <si>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</si>
  <si>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</si>
  <si>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</si>
  <si>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</si>
  <si>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</si>
  <si>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</si>
  <si>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</si>
  <si>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</si>
  <si>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</si>
  <si>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</si>
  <si>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</si>
  <si>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</si>
  <si>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</si>
  <si>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</si>
  <si>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</si>
  <si>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</si>
  <si>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</si>
  <si>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</si>
  <si>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</si>
  <si>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</si>
  <si>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</si>
  <si>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</si>
  <si>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</si>
  <si>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</si>
  <si>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</si>
  <si>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</si>
  <si>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</si>
  <si>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</si>
  <si>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</si>
  <si>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</si>
  <si>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</si>
  <si>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</si>
  <si>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</si>
  <si>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</si>
  <si>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</si>
  <si>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</si>
  <si>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</si>
  <si>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</si>
  <si>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</si>
  <si>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</si>
  <si>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</si>
  <si>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</si>
  <si>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</si>
  <si>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</si>
  <si>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</si>
  <si>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</si>
  <si>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</si>
  <si>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</si>
  <si>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</si>
  <si>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</si>
  <si>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</si>
  <si>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</si>
  <si>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</si>
  <si>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</si>
  <si>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</si>
  <si>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</si>
  <si>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</si>
  <si>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</si>
  <si>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</si>
  <si>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</si>
  <si>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</si>
  <si>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</si>
  <si>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</si>
  <si>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</si>
  <si>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</si>
  <si>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</si>
  <si>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</si>
  <si>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</si>
  <si>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</si>
  <si>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</si>
  <si>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</si>
  <si>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</si>
  <si>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</si>
  <si>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</si>
  <si>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</si>
  <si>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</si>
  <si>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</si>
  <si>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</si>
  <si>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</si>
  <si>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</si>
  <si>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</si>
  <si>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</si>
  <si>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</si>
  <si>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</si>
  <si>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</si>
  <si>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</si>
  <si>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</si>
  <si>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</si>
  <si>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</si>
  <si>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</si>
  <si>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</si>
  <si>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</si>
  <si>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</si>
  <si>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</si>
  <si>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</si>
  <si>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</si>
  <si>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</si>
  <si>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</si>
  <si>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</si>
  <si>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</si>
  <si>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</si>
  <si>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</si>
  <si>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</si>
  <si>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</si>
  <si>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</si>
  <si>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</si>
  <si>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</si>
  <si>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</si>
  <si>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</si>
  <si>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</si>
  <si>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</si>
  <si>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</si>
  <si>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</si>
  <si>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</si>
  <si>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</si>
  <si>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</si>
  <si>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</si>
  <si>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</si>
  <si>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</si>
  <si>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</si>
  <si>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</si>
  <si>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</si>
  <si>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</si>
  <si>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</si>
  <si>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</si>
  <si>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</si>
  <si>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</si>
  <si>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</si>
  <si>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</si>
  <si>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</si>
  <si>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</si>
  <si>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</si>
  <si>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</si>
  <si>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</si>
  <si>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</si>
  <si>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</si>
  <si>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</si>
  <si>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</si>
  <si>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</si>
  <si>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</si>
  <si>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</si>
  <si>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</si>
  <si>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</si>
  <si>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</si>
  <si>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</si>
  <si>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</si>
  <si>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</si>
  <si>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</si>
  <si>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</si>
  <si>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</si>
  <si>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</si>
  <si>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</si>
  <si>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</si>
  <si>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</si>
  <si>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</si>
  <si>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</si>
  <si>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</si>
  <si>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</si>
  <si>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</si>
  <si>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</si>
  <si>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</si>
  <si>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</si>
  <si>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</si>
  <si>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</si>
  <si>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</si>
  <si>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</si>
  <si>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</si>
  <si>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</si>
  <si>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</si>
  <si>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</si>
  <si>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</si>
  <si>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</si>
  <si>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</si>
  <si>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</si>
  <si>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</si>
  <si>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</si>
  <si>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</si>
  <si>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</si>
  <si>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</si>
  <si>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</si>
  <si>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</si>
  <si>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</si>
  <si>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</si>
  <si>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</si>
  <si>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</si>
  <si>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</si>
  <si>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</si>
  <si>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</si>
  <si>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</si>
  <si>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</si>
  <si>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</si>
  <si>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</si>
  <si>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</si>
  <si>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</si>
  <si>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</si>
  <si>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</si>
  <si>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</si>
  <si>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</si>
  <si>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</si>
  <si>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</si>
  <si>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</si>
  <si>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</si>
  <si>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</si>
  <si>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</si>
  <si>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</si>
  <si>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</si>
  <si>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</si>
  <si>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</si>
  <si>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</si>
  <si>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</si>
  <si>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</si>
  <si>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</si>
  <si>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</si>
  <si>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</si>
  <si>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</si>
  <si>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</si>
  <si>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</si>
  <si>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</si>
  <si>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</si>
  <si>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</si>
  <si>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</si>
  <si>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</si>
  <si>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</si>
  <si>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</si>
  <si>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</si>
  <si>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</si>
  <si>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</si>
  <si>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</si>
  <si>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</si>
  <si>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</si>
  <si>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</si>
  <si>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</si>
  <si>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</si>
  <si>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</si>
  <si>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</si>
  <si>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</si>
  <si>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</si>
  <si>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</si>
  <si>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</si>
  <si>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</si>
  <si>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</si>
  <si>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</si>
  <si>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</si>
  <si>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</si>
  <si>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</si>
  <si>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</si>
  <si>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</si>
  <si>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</si>
  <si>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</si>
  <si>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</si>
  <si>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</si>
  <si>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</si>
  <si>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</si>
  <si>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</si>
  <si>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</si>
  <si>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</si>
  <si>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</si>
  <si>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</si>
  <si>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</si>
  <si>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</si>
  <si>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</si>
  <si>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</si>
  <si>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</si>
  <si>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</si>
  <si>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</si>
  <si>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</si>
  <si>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</si>
  <si>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</si>
  <si>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</si>
  <si>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</si>
  <si>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</si>
  <si>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</si>
  <si>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</si>
  <si>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</si>
  <si>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</si>
  <si>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</si>
  <si>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</si>
  <si>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</si>
  <si>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</si>
  <si>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</si>
  <si>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</si>
  <si>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</si>
  <si>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</si>
  <si>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</si>
  <si>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</si>
  <si>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</si>
  <si>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</si>
  <si>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</si>
  <si>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</si>
  <si>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</si>
  <si>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</si>
  <si>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</si>
  <si>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</si>
  <si>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</si>
  <si>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</si>
  <si>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</si>
  <si>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</si>
  <si>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</si>
  <si>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</si>
  <si>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</si>
  <si>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</si>
  <si>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</si>
  <si>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</si>
  <si>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</si>
  <si>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</si>
  <si>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</si>
  <si>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</si>
  <si>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</si>
  <si>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</si>
  <si>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</si>
  <si>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</si>
  <si>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</si>
  <si>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</si>
  <si>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</si>
  <si>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</si>
  <si>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</si>
  <si>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</si>
  <si>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</si>
  <si>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</si>
  <si>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</si>
  <si>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</si>
  <si>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</si>
  <si>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</si>
  <si>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</si>
  <si>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</si>
  <si>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</si>
  <si>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</si>
  <si>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</si>
  <si>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</si>
  <si>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</si>
  <si>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</si>
  <si>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</si>
  <si>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</si>
  <si>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</si>
  <si>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</si>
  <si>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</si>
  <si>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</si>
  <si>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</si>
  <si>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</si>
  <si>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</si>
  <si>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</si>
  <si>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</si>
  <si>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</si>
  <si>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</si>
  <si>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</si>
  <si>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</si>
  <si>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</si>
  <si>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</si>
  <si>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</si>
  <si>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</si>
  <si>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</si>
  <si>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</si>
  <si>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</si>
  <si>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</si>
  <si>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</si>
  <si>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</si>
  <si>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</si>
  <si>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</si>
  <si>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</si>
  <si>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</si>
  <si>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</si>
  <si>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</si>
  <si>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</si>
  <si>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</si>
  <si>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</si>
  <si>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</si>
  <si>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</si>
  <si>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</si>
  <si>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</si>
  <si>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</si>
  <si>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</si>
  <si>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</si>
  <si>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</si>
  <si>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</si>
  <si>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</si>
  <si>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</si>
  <si>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</si>
  <si>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</si>
  <si>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</si>
  <si>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</si>
  <si>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</si>
  <si>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</si>
  <si>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</si>
  <si>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</si>
  <si>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</si>
  <si>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</si>
  <si>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</si>
  <si>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</si>
  <si>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</si>
  <si>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</si>
  <si>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</si>
  <si>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</si>
  <si>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</si>
  <si>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</si>
  <si>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</si>
  <si>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</si>
  <si>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</si>
  <si>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</si>
  <si>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</si>
  <si>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</si>
  <si>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</si>
  <si>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</si>
  <si>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</si>
  <si>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</si>
  <si>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</si>
  <si>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</si>
  <si>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</si>
  <si>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</si>
  <si>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</si>
  <si>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</si>
  <si>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</si>
  <si>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</si>
  <si>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</si>
  <si>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</si>
  <si>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</si>
  <si>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</si>
  <si>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</si>
  <si>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</si>
  <si>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</si>
  <si>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</si>
  <si>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</si>
  <si>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</si>
  <si>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</si>
  <si>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</si>
  <si>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</si>
  <si>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</si>
  <si>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</si>
  <si>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</si>
  <si>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</si>
  <si>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</si>
  <si>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</si>
  <si>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</si>
  <si>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</si>
  <si>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</si>
  <si>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</si>
  <si>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</si>
  <si>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</si>
  <si>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</si>
  <si>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</si>
  <si>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</si>
  <si>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</si>
  <si>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</si>
  <si>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</si>
  <si>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</si>
  <si>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</si>
  <si>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</si>
  <si>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</si>
  <si>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</si>
  <si>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</si>
  <si>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</si>
  <si>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</si>
  <si>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</si>
  <si>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</si>
  <si>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</si>
  <si>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</si>
  <si>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</si>
  <si>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</si>
  <si>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</si>
  <si>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</si>
  <si>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</si>
  <si>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</si>
  <si>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</si>
  <si>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</si>
  <si>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</si>
  <si>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</si>
  <si>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</si>
  <si>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</si>
  <si>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</si>
  <si>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</si>
  <si>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</si>
  <si>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</si>
  <si>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</si>
  <si>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</si>
  <si>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</si>
  <si>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</si>
  <si>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</si>
  <si>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</si>
  <si>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</si>
  <si>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</si>
  <si>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</si>
  <si>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</si>
  <si>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</si>
  <si>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</si>
  <si>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</si>
  <si>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</si>
  <si>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</si>
  <si>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</si>
  <si>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</si>
  <si>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</si>
  <si>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</si>
  <si>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</si>
  <si>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</si>
  <si>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</si>
  <si>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</si>
  <si>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</si>
  <si>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</si>
  <si>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</si>
  <si>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</si>
  <si>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</si>
  <si>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</si>
  <si>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</si>
  <si>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</si>
  <si>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</si>
  <si>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</si>
  <si>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</si>
  <si>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</si>
  <si>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</si>
  <si>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</si>
  <si>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</si>
  <si>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</si>
  <si>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</si>
  <si>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</si>
  <si>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</si>
  <si>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</si>
  <si>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</si>
  <si>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</si>
  <si>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</si>
  <si>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</si>
  <si>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</si>
  <si>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</si>
  <si>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</si>
  <si>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</si>
  <si>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</si>
  <si>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</si>
  <si>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</si>
  <si>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</si>
  <si>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</si>
  <si>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</si>
  <si>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</si>
  <si>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</si>
  <si>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</si>
  <si>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</si>
  <si>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</si>
  <si>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</si>
  <si>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</si>
  <si>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</si>
  <si>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</si>
  <si>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</si>
  <si>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</si>
  <si>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</si>
  <si>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</si>
  <si>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</si>
  <si>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</si>
  <si>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</si>
  <si>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</si>
  <si>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</si>
  <si>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</si>
  <si>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</si>
  <si>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</si>
  <si>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</si>
  <si>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</si>
  <si>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</si>
  <si>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</si>
  <si>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</si>
  <si>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</si>
  <si>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</si>
  <si>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</si>
  <si>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</si>
  <si>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</si>
  <si>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</si>
  <si>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</si>
  <si>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</si>
  <si>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</si>
  <si>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</si>
  <si>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</si>
  <si>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</si>
  <si>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</si>
  <si>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</si>
  <si>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</si>
  <si>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</si>
  <si>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</si>
  <si>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</si>
  <si>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</si>
  <si>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</si>
  <si>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</si>
  <si>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</si>
  <si>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</si>
  <si>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</si>
  <si>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</si>
  <si>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</si>
  <si>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</si>
  <si>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</si>
  <si>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</si>
  <si>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</si>
  <si>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</si>
  <si>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</si>
  <si>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</si>
  <si>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</si>
  <si>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</si>
  <si>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</si>
  <si>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</si>
  <si>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</si>
  <si>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</si>
  <si>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</si>
  <si>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</si>
  <si>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</si>
  <si>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</si>
  <si>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</si>
  <si>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</si>
  <si>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</si>
  <si>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</si>
  <si>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</si>
  <si>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</si>
  <si>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</si>
  <si>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</si>
  <si>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</si>
  <si>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</si>
  <si>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</si>
  <si>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</si>
  <si>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</si>
  <si>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</si>
  <si>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</si>
  <si>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</si>
  <si>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</si>
  <si>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</si>
  <si>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</si>
  <si>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</si>
  <si>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</si>
  <si>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</si>
  <si>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</si>
  <si>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</si>
  <si>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</si>
  <si>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</si>
  <si>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</si>
  <si>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</si>
  <si>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</si>
  <si>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</si>
  <si>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</si>
  <si>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</si>
  <si>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</si>
  <si>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</si>
  <si>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</si>
  <si>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</si>
  <si>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</si>
  <si>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</si>
  <si>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</si>
  <si>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</si>
  <si>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</si>
  <si>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</si>
  <si>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</si>
  <si>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</si>
  <si>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</si>
  <si>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</si>
  <si>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</si>
  <si>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</si>
  <si>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</si>
  <si>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</si>
  <si>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</si>
  <si>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</si>
  <si>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</si>
  <si>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</si>
  <si>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</si>
  <si>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</si>
  <si>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</si>
  <si>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</si>
  <si>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</si>
  <si>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</si>
  <si>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</si>
  <si>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</si>
  <si>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</si>
  <si>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</si>
  <si>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</si>
  <si>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</si>
  <si>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</si>
  <si>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</si>
  <si>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</si>
  <si>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</si>
  <si>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</si>
  <si>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</si>
  <si>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</si>
  <si>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</si>
  <si>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</si>
  <si>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</si>
  <si>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</si>
  <si>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</si>
  <si>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</si>
  <si>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</si>
  <si>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</si>
  <si>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</si>
  <si>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</si>
  <si>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</si>
  <si>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</si>
  <si>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</si>
  <si>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</si>
  <si>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</si>
  <si>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</si>
  <si>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</si>
  <si>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</si>
  <si>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</si>
  <si>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</si>
  <si>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</si>
  <si>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</si>
  <si>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</si>
  <si>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</si>
  <si>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</si>
  <si>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</si>
  <si>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</si>
  <si>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</si>
  <si>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</si>
  <si>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</si>
  <si>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</si>
  <si>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</si>
  <si>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</si>
  <si>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</si>
  <si>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</si>
  <si>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</si>
  <si>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</si>
  <si>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</si>
  <si>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</si>
  <si>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</si>
  <si>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</si>
  <si>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</si>
  <si>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</si>
  <si>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</si>
  <si>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</si>
  <si>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</si>
  <si>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</si>
  <si>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</si>
  <si>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</si>
  <si>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</si>
  <si>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</si>
  <si>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</si>
  <si>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</si>
  <si>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</si>
  <si>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</si>
  <si>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</si>
  <si>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</si>
  <si>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</si>
  <si>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</si>
  <si>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</si>
  <si>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</si>
  <si>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</si>
  <si>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</si>
  <si>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</si>
  <si>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</si>
  <si>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</si>
  <si>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</si>
  <si>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</si>
  <si>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</si>
  <si>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</si>
  <si>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</si>
  <si>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</si>
  <si>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</si>
  <si>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</si>
  <si>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</si>
  <si>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</si>
  <si>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</si>
  <si>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</si>
  <si>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</si>
  <si>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</si>
  <si>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</si>
  <si>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</si>
  <si>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</si>
  <si>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</si>
  <si>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</si>
  <si>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</si>
  <si>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</si>
  <si>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</si>
  <si>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</si>
  <si>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</si>
  <si>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</si>
  <si>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</si>
  <si>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</si>
  <si>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</si>
  <si>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</si>
  <si>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</si>
  <si>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</si>
  <si>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</si>
  <si>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</si>
  <si>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</si>
  <si>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</si>
  <si>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</si>
  <si>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</si>
  <si>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</si>
  <si>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</si>
  <si>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</si>
  <si>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</si>
  <si>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</si>
  <si>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</si>
  <si>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</si>
  <si>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</si>
  <si>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</si>
  <si>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</si>
  <si>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</si>
  <si>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</si>
  <si>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</si>
  <si>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</si>
  <si>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</si>
  <si>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</si>
  <si>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</si>
  <si>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</si>
  <si>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</si>
  <si>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</si>
  <si>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</si>
  <si>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</si>
  <si>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</si>
  <si>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</si>
  <si>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</si>
  <si>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</si>
  <si>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</si>
  <si>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</si>
  <si>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</si>
  <si>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</si>
  <si>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</si>
  <si>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</si>
  <si>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</si>
  <si>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</si>
  <si>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</si>
  <si>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</si>
  <si>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</si>
  <si>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</si>
  <si>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</si>
  <si>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</si>
  <si>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</si>
  <si>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</si>
  <si>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</si>
  <si>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</si>
  <si>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</si>
  <si>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</si>
  <si>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</si>
  <si>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</si>
  <si>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</si>
  <si>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</si>
  <si>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</si>
  <si>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</si>
  <si>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</si>
  <si>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</si>
  <si>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</si>
  <si>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</si>
  <si>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</si>
  <si>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</si>
  <si>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</si>
  <si>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</si>
  <si>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</si>
  <si>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</si>
  <si>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</si>
  <si>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</si>
  <si>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</si>
  <si>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</si>
  <si>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</si>
  <si>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</si>
  <si>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</si>
  <si>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</si>
  <si>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</si>
  <si>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</si>
  <si>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</si>
  <si>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</si>
  <si>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</si>
  <si>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</si>
  <si>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</si>
  <si>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</si>
  <si>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</si>
  <si>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</si>
  <si>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</si>
  <si>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</si>
  <si>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</si>
  <si>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</si>
  <si>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</si>
  <si>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</si>
  <si>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</si>
  <si>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</si>
  <si>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</si>
  <si>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</si>
  <si>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</si>
  <si>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</si>
  <si>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</si>
  <si>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</si>
  <si>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</si>
  <si>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</si>
  <si>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</si>
  <si>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</si>
  <si>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</si>
  <si>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</si>
  <si>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</si>
  <si>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</si>
  <si>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</si>
  <si>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</si>
  <si>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</si>
  <si>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</si>
  <si>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</si>
  <si>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</si>
  <si>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</si>
  <si>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</si>
  <si>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</si>
  <si>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</si>
  <si>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</si>
  <si>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</si>
  <si>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</si>
  <si>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</si>
  <si>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</si>
  <si>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</si>
  <si>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</si>
  <si>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</si>
  <si>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</si>
  <si>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</si>
  <si>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</si>
  <si>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</si>
  <si>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</si>
  <si>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</si>
  <si>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</si>
  <si>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</si>
  <si>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</si>
  <si>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</si>
  <si>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</si>
  <si>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</si>
  <si>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</si>
  <si>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</si>
  <si>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</si>
  <si>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</si>
  <si>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</si>
  <si>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</si>
  <si>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</si>
  <si>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</si>
  <si>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</si>
  <si>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</si>
  <si>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</si>
  <si>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</si>
  <si>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</si>
  <si>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</si>
  <si>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</si>
  <si>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</si>
  <si>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</si>
  <si>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</si>
  <si>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</si>
  <si>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</si>
  <si>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</si>
  <si>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</si>
  <si>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</si>
  <si>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</si>
  <si>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</si>
  <si>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</si>
  <si>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</si>
  <si>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</si>
  <si>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</si>
  <si>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</si>
  <si>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</si>
  <si>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</si>
  <si>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</si>
  <si>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</si>
  <si>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</si>
  <si>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</si>
  <si>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</si>
  <si>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</si>
  <si>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</si>
  <si>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</si>
  <si>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</si>
  <si>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</si>
  <si>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</si>
  <si>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</si>
  <si>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</si>
  <si>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</si>
  <si>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</si>
  <si>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</si>
  <si>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</si>
  <si>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</si>
  <si>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</si>
  <si>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</si>
  <si>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</si>
  <si>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</si>
  <si>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</si>
  <si>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</si>
  <si>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</si>
  <si>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</si>
  <si>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</si>
  <si>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</si>
  <si>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</si>
  <si>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</si>
  <si>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</si>
  <si>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</si>
  <si>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</si>
  <si>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</si>
  <si>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</si>
  <si>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</si>
  <si>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</si>
  <si>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</si>
  <si>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</si>
  <si>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</si>
  <si>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</si>
  <si>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</si>
  <si>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</si>
  <si>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</si>
  <si>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</si>
  <si>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</si>
  <si>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</si>
  <si>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</si>
  <si>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</si>
  <si>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</si>
  <si>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</si>
  <si>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</si>
  <si>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</si>
  <si>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</si>
  <si>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</si>
  <si>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</si>
  <si>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</si>
  <si>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</si>
  <si>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</si>
  <si>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</si>
  <si>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</si>
  <si>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</si>
  <si>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</si>
  <si>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</si>
  <si>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</si>
  <si>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</si>
  <si>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</si>
  <si>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</si>
  <si>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</si>
  <si>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</si>
  <si>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</si>
  <si>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</si>
  <si>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</si>
  <si>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</si>
  <si>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</si>
  <si>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</si>
  <si>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</si>
  <si>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</si>
  <si>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</si>
  <si>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</si>
  <si>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</si>
  <si>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</si>
  <si>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</si>
  <si>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</si>
  <si>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</si>
  <si>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</si>
  <si>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</si>
  <si>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</si>
  <si>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</si>
  <si>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</si>
  <si>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</si>
  <si>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</si>
  <si>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</si>
  <si>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</si>
  <si>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</si>
  <si>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</si>
  <si>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</si>
  <si>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</si>
  <si>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</si>
  <si>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</si>
  <si>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</si>
  <si>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</si>
  <si>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</si>
  <si>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</si>
  <si>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</si>
  <si>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</si>
  <si>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</si>
  <si>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</si>
  <si>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</si>
  <si>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</si>
  <si>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</si>
  <si>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</si>
  <si>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</si>
  <si>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</si>
  <si>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</si>
  <si>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</si>
  <si>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</si>
  <si>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</si>
  <si>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</si>
  <si>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</si>
  <si>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</si>
  <si>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</si>
  <si>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</si>
  <si>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</si>
  <si>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</si>
  <si>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</si>
  <si>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</si>
  <si>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</si>
  <si>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</si>
  <si>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</si>
  <si>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</si>
  <si>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</si>
  <si>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</si>
  <si>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</si>
  <si>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</si>
  <si>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</si>
  <si>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</si>
  <si>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</si>
  <si>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</si>
  <si>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</si>
  <si>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</si>
  <si>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</si>
  <si>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</si>
  <si>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</si>
  <si>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</si>
  <si>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</si>
  <si>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</si>
  <si>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</si>
  <si>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</si>
  <si>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</si>
  <si>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</si>
  <si>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</si>
  <si>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</si>
  <si>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</si>
  <si>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</si>
  <si>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</si>
  <si>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</si>
  <si>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</si>
  <si>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</si>
  <si>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</si>
  <si>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</si>
  <si>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</si>
  <si>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</si>
  <si>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</si>
  <si>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</si>
  <si>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</si>
  <si>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</si>
  <si>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</si>
  <si>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</si>
  <si>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</si>
  <si>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</si>
  <si>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</si>
  <si>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</si>
  <si>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</si>
  <si>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</si>
  <si>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</si>
  <si>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</si>
  <si>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</si>
  <si>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</si>
  <si>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</si>
  <si>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</si>
  <si>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</si>
  <si>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</si>
  <si>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</si>
  <si>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</si>
  <si>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</si>
  <si>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</si>
  <si>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</si>
  <si>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</si>
  <si>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</si>
  <si>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</si>
  <si>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</si>
  <si>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</si>
  <si>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</si>
  <si>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</si>
  <si>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</si>
  <si>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</si>
  <si>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</si>
  <si>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</si>
  <si>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</si>
  <si>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</si>
  <si>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</si>
  <si>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</si>
  <si>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</si>
  <si>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</si>
  <si>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</si>
  <si>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</si>
  <si>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</si>
  <si>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</si>
  <si>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</si>
  <si>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</si>
  <si>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</si>
  <si>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</si>
  <si>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</si>
  <si>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</si>
  <si>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</si>
  <si>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</si>
  <si>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</si>
  <si>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</si>
  <si>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</si>
  <si>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</si>
  <si>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</si>
  <si>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</si>
  <si>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</si>
  <si>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</si>
  <si>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</si>
  <si>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</si>
  <si>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</si>
  <si>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</si>
  <si>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</si>
  <si>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</si>
  <si>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</si>
  <si>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</si>
  <si>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</si>
  <si>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</si>
  <si>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</si>
  <si>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</si>
  <si>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</si>
  <si>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</si>
  <si>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</si>
  <si>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</si>
  <si>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</si>
  <si>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</si>
  <si>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</si>
  <si>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</si>
  <si>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</si>
  <si>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</si>
  <si>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</si>
  <si>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</si>
  <si>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</si>
  <si>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</si>
  <si>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</si>
  <si>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</si>
  <si>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</si>
  <si>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</si>
  <si>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</si>
  <si>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</si>
  <si>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</si>
  <si>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</si>
  <si>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</si>
  <si>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</si>
  <si>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</si>
  <si>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</si>
  <si>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</si>
  <si>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</si>
  <si>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</si>
  <si>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</si>
  <si>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</si>
  <si>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</si>
  <si>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</si>
  <si>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</si>
  <si>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</si>
  <si>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</si>
  <si>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</si>
  <si>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</si>
  <si>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</si>
  <si>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</si>
  <si>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</si>
  <si>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</si>
  <si>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</si>
  <si>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</si>
  <si>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</si>
  <si>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</si>
  <si>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</si>
  <si>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</si>
  <si>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</si>
  <si>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</si>
  <si>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</si>
  <si>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</si>
  <si>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</si>
  <si>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</si>
  <si>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</si>
  <si>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</si>
  <si>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</si>
  <si>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</si>
  <si>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</si>
  <si>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</si>
  <si>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</si>
  <si>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</si>
  <si>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</si>
  <si>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</si>
  <si>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</si>
  <si>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</si>
  <si>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</si>
  <si>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</si>
  <si>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</si>
  <si>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</si>
  <si>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</si>
  <si>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</si>
  <si>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</si>
  <si>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</si>
  <si>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</si>
  <si>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</si>
  <si>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</si>
  <si>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</si>
  <si>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</si>
  <si>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</si>
  <si>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</si>
  <si>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</si>
  <si>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</si>
  <si>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</si>
  <si>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</si>
  <si>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</si>
  <si>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</si>
  <si>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</si>
  <si>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</si>
  <si>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</si>
  <si>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</si>
  <si>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</si>
  <si>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</si>
  <si>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</si>
  <si>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</si>
  <si>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</si>
  <si>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</si>
  <si>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</si>
  <si>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</si>
  <si>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</si>
  <si>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</si>
  <si>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</si>
  <si>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</si>
  <si>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</si>
  <si>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</si>
  <si>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</si>
  <si>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</si>
  <si>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</si>
  <si>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</si>
  <si>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</si>
  <si>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</si>
  <si>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</si>
  <si>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</si>
  <si>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</si>
  <si>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</si>
  <si>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</si>
  <si>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</si>
  <si>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</si>
  <si>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</si>
  <si>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</si>
  <si>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</si>
  <si>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</si>
  <si>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</si>
  <si>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</si>
  <si>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</si>
  <si>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</si>
  <si>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</si>
  <si>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</si>
  <si>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</si>
  <si>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</si>
  <si>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</si>
  <si>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</si>
  <si>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</si>
  <si>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</si>
  <si>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</si>
  <si>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</si>
  <si>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</si>
  <si>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</si>
  <si>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</si>
  <si>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</si>
  <si>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</si>
  <si>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</si>
  <si>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</si>
  <si>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</si>
  <si>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</si>
  <si>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</si>
  <si>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</si>
  <si>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</si>
  <si>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</si>
  <si>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</si>
  <si>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</si>
  <si>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</si>
  <si>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</si>
  <si>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</si>
  <si>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</si>
  <si>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</si>
  <si>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</si>
  <si>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</si>
  <si>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</si>
  <si>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</si>
  <si>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</si>
  <si>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</si>
  <si>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</si>
  <si>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</si>
  <si>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</si>
  <si>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</si>
  <si>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</si>
  <si>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</si>
  <si>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</si>
  <si>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</si>
  <si>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</si>
  <si>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</si>
  <si>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</si>
  <si>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</si>
  <si>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</si>
  <si>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</si>
  <si>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</si>
  <si>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</si>
  <si>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</si>
  <si>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</si>
  <si>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</si>
  <si>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</si>
  <si>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</si>
  <si>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</si>
  <si>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</si>
  <si>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</si>
  <si>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</si>
  <si>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</si>
  <si>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</si>
  <si>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</si>
  <si>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</si>
  <si>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</si>
  <si>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</si>
  <si>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</si>
  <si>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</si>
  <si>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</si>
  <si>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</si>
  <si>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</si>
  <si>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</si>
  <si>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</si>
  <si>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</si>
  <si>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</si>
  <si>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</si>
  <si>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</si>
  <si>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</si>
  <si>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</si>
  <si>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</si>
  <si>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</si>
  <si>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</si>
  <si>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</si>
  <si>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</si>
  <si>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</si>
  <si>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</si>
  <si>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</si>
  <si>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</si>
  <si>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</si>
  <si>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</si>
  <si>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</si>
  <si>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</si>
  <si>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</si>
  <si>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</si>
  <si>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</si>
  <si>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</si>
  <si>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</si>
  <si>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</si>
  <si>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</si>
  <si>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</si>
  <si>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</si>
  <si>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</si>
  <si>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</si>
  <si>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</si>
  <si>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</si>
  <si>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</si>
  <si>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</si>
  <si>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</si>
  <si>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</si>
  <si>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</si>
  <si>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</si>
  <si>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</si>
  <si>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</si>
  <si>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</si>
  <si>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</si>
  <si>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</si>
  <si>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</si>
  <si>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</si>
  <si>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</si>
  <si>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</si>
  <si>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</si>
  <si>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</si>
  <si>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</si>
  <si>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</si>
  <si>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</si>
  <si>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</si>
  <si>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</si>
  <si>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</si>
  <si>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</si>
  <si>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</si>
  <si>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</si>
  <si>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</si>
  <si>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</si>
  <si>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</si>
  <si>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</si>
  <si>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</si>
  <si>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</si>
  <si>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</si>
  <si>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</si>
  <si>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</si>
  <si>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</si>
  <si>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</si>
  <si>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</si>
  <si>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</si>
  <si>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</si>
  <si>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</si>
  <si>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</si>
  <si>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</si>
  <si>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</si>
  <si>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</si>
  <si>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</si>
  <si>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</si>
  <si>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</si>
  <si>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</si>
  <si>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</si>
  <si>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</si>
  <si>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</si>
  <si>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</si>
  <si>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</si>
  <si>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</si>
  <si>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</si>
  <si>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</si>
  <si>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</si>
  <si>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</si>
  <si>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</si>
  <si>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</si>
  <si>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</si>
  <si>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</si>
  <si>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</si>
  <si>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</si>
  <si>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</si>
  <si>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</si>
  <si>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</si>
  <si>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</si>
  <si>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</si>
  <si>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</si>
  <si>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</si>
  <si>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</si>
  <si>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</si>
  <si>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</si>
  <si>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</si>
  <si>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</si>
  <si>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</si>
  <si>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</si>
  <si>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</si>
  <si>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</si>
  <si>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</si>
  <si>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</si>
  <si>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</si>
  <si>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</si>
  <si>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</si>
  <si>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</si>
  <si>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</si>
  <si>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</si>
  <si>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</si>
  <si>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</si>
  <si>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</si>
  <si>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</si>
  <si>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</si>
  <si>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</si>
  <si>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</si>
  <si>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</si>
  <si>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</si>
  <si>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</si>
  <si>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</si>
  <si>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</si>
  <si>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</si>
  <si>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</si>
  <si>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</si>
  <si>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</si>
  <si>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</si>
  <si>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</si>
  <si>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</si>
  <si>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</si>
  <si>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</si>
  <si>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</si>
  <si>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</si>
  <si>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</si>
  <si>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</si>
  <si>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</si>
  <si>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</si>
  <si>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</si>
  <si>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</si>
  <si>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</si>
  <si>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</si>
  <si>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</si>
  <si>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</si>
  <si>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</si>
  <si>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</si>
  <si>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</si>
  <si>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</si>
  <si>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</si>
  <si>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</si>
  <si>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</si>
  <si>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</si>
  <si>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</si>
  <si>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</si>
  <si>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</si>
  <si>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</si>
  <si>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</si>
  <si>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</si>
  <si>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</si>
  <si>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</si>
  <si>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</si>
  <si>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</si>
  <si>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</si>
  <si>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</si>
  <si>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</si>
  <si>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</si>
  <si>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</si>
  <si>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</si>
  <si>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</si>
  <si>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</si>
  <si>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</si>
  <si>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</si>
  <si>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</si>
  <si>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</si>
  <si>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</si>
  <si>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</si>
  <si>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</si>
  <si>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</si>
  <si>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</si>
  <si>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</si>
  <si>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</si>
  <si>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</si>
  <si>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</si>
  <si>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</si>
  <si>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</si>
  <si>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</si>
  <si>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</si>
  <si>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</si>
  <si>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</si>
  <si>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</si>
  <si>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</si>
  <si>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</si>
  <si>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</si>
  <si>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</si>
  <si>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</si>
  <si>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</si>
  <si>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</si>
  <si>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</si>
  <si>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</si>
  <si>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</si>
  <si>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</si>
  <si>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</si>
  <si>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</si>
  <si>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</si>
  <si>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</si>
  <si>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</si>
  <si>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</si>
  <si>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</si>
  <si>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</si>
  <si>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</si>
  <si>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</si>
  <si>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</si>
  <si>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</si>
  <si>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</si>
  <si>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</si>
  <si>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</si>
  <si>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</si>
  <si>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</si>
  <si>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</si>
  <si>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</si>
  <si>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</si>
  <si>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</si>
  <si>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</si>
  <si>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</si>
  <si>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</si>
  <si>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</si>
  <si>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</si>
  <si>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</si>
  <si>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</si>
  <si>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</si>
  <si>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</si>
  <si>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</si>
  <si>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</si>
  <si>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</si>
  <si>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</si>
  <si>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</si>
  <si>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</si>
  <si>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</si>
  <si>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</si>
  <si>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</si>
  <si>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</si>
  <si>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</si>
  <si>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</si>
  <si>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</si>
  <si>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</si>
  <si>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</si>
  <si>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</si>
  <si>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</si>
  <si>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</si>
  <si>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</si>
  <si>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</si>
  <si>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</si>
  <si>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</si>
  <si>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</si>
  <si>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</si>
  <si>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</si>
  <si>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</si>
  <si>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</si>
  <si>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</si>
  <si>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</si>
  <si>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</si>
  <si>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</si>
  <si>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</si>
  <si>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</si>
  <si>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</si>
  <si>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</si>
  <si>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</si>
  <si>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</si>
  <si>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</si>
  <si>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</si>
  <si>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</si>
  <si>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</si>
  <si>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</si>
  <si>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</si>
  <si>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</si>
  <si>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</si>
  <si>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</si>
  <si>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</si>
  <si>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</si>
  <si>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</si>
  <si>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</si>
  <si>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</si>
  <si>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</si>
  <si>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</si>
  <si>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</si>
  <si>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</si>
  <si>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</si>
  <si>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</si>
  <si>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</si>
  <si>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</si>
  <si>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</si>
  <si>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</si>
  <si>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</si>
  <si>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</si>
  <si>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</si>
  <si>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</si>
  <si>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</si>
  <si>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</si>
  <si>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</si>
  <si>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</si>
  <si>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</si>
  <si>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</si>
  <si>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</si>
  <si>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</si>
  <si>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</si>
  <si>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</si>
  <si>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</si>
  <si>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</si>
  <si>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</si>
  <si>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</si>
  <si>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</si>
  <si>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</si>
  <si>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</si>
  <si>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</si>
  <si>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</si>
  <si>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</si>
  <si>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</si>
  <si>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</si>
  <si>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</si>
  <si>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</si>
  <si>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</si>
  <si>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</si>
  <si>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</si>
  <si>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</si>
  <si>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</si>
  <si>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</si>
  <si>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</si>
  <si>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</si>
  <si>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</si>
  <si>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</si>
  <si>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</si>
  <si>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</si>
  <si>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</si>
  <si>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</si>
  <si>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</si>
  <si>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</si>
  <si>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</si>
  <si>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</si>
  <si>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</si>
  <si>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</si>
  <si>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</si>
  <si>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</si>
  <si>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</si>
  <si>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</si>
  <si>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</si>
  <si>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</si>
  <si>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</si>
  <si>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</si>
  <si>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</si>
  <si>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</si>
  <si>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</si>
  <si>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</si>
  <si>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</si>
  <si>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</si>
  <si>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</si>
  <si>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</si>
  <si>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</si>
  <si>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</si>
  <si>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</si>
  <si>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</si>
  <si>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</si>
  <si>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</si>
  <si>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</si>
  <si>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</si>
  <si>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</si>
  <si>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</si>
  <si>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</si>
  <si>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</si>
  <si>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</si>
  <si>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</si>
  <si>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</si>
  <si>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</si>
  <si>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</si>
  <si>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</si>
  <si>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</si>
  <si>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</si>
  <si>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</si>
  <si>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</si>
  <si>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</si>
  <si>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</si>
  <si>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</si>
  <si>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</si>
  <si>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</si>
  <si>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</si>
  <si>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</si>
  <si>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</si>
  <si>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</si>
  <si>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</si>
  <si>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</si>
  <si>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</si>
  <si>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</si>
  <si>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</si>
  <si>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</si>
  <si>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</si>
  <si>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</si>
  <si>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</si>
  <si>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</si>
  <si>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</si>
  <si>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</si>
  <si>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</si>
  <si>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</si>
  <si>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</si>
  <si>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</si>
  <si>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</si>
  <si>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</si>
  <si>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</si>
  <si>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</si>
  <si>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</si>
  <si>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</si>
  <si>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</si>
  <si>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</si>
  <si>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</si>
  <si>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</si>
  <si>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</si>
  <si>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</si>
  <si>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</si>
  <si>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</si>
  <si>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</si>
  <si>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</si>
  <si>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</si>
  <si>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</si>
  <si>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</si>
  <si>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</si>
  <si>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</si>
  <si>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</si>
  <si>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</si>
  <si>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</si>
  <si>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</si>
  <si>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</si>
  <si>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</si>
  <si>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</si>
  <si>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</si>
  <si>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</si>
  <si>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</si>
  <si>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</si>
  <si>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</si>
  <si>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</si>
  <si>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</si>
  <si>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</si>
  <si>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</si>
  <si>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</si>
  <si>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</si>
  <si>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</si>
  <si>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</si>
  <si>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</si>
  <si>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</si>
  <si>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</si>
  <si>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</si>
  <si>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</si>
  <si>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</si>
  <si>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</si>
  <si>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</si>
  <si>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</si>
  <si>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</si>
  <si>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</si>
  <si>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</si>
  <si>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</si>
  <si>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</si>
  <si>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</si>
  <si>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</si>
  <si>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</si>
  <si>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</si>
  <si>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</si>
  <si>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</si>
  <si>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</si>
  <si>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</si>
  <si>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</si>
  <si>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</si>
  <si>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</si>
  <si>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</si>
  <si>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</si>
  <si>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</si>
  <si>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</si>
  <si>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</si>
  <si>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</si>
  <si>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</si>
  <si>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</si>
  <si>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</si>
  <si>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</si>
  <si>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</si>
  <si>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</si>
  <si>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</si>
  <si>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</si>
  <si>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</si>
  <si>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</si>
  <si>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</si>
  <si>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</si>
  <si>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</si>
  <si>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</si>
  <si>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</si>
  <si>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</si>
  <si>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</si>
  <si>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</si>
  <si>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</si>
  <si>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</si>
  <si>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</si>
  <si>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</si>
  <si>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</si>
  <si>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</si>
  <si>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</si>
  <si>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</si>
  <si>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</si>
  <si>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</si>
  <si>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</si>
  <si>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</si>
  <si>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</si>
  <si>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</si>
  <si>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</si>
  <si>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</si>
  <si>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</si>
  <si>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</si>
  <si>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</si>
  <si>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</si>
  <si>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</si>
  <si>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</si>
  <si>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</si>
  <si>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</si>
  <si>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</si>
  <si>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</si>
  <si>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</si>
  <si>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</si>
  <si>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</si>
  <si>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</si>
  <si>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</si>
  <si>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</si>
  <si>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</si>
  <si>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</si>
  <si>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</si>
  <si>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</si>
  <si>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</si>
  <si>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</si>
  <si>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</si>
  <si>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</si>
  <si>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</si>
  <si>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</si>
  <si>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</si>
  <si>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</si>
  <si>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</si>
  <si>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</si>
  <si>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</si>
  <si>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</si>
  <si>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</si>
  <si>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</si>
  <si>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</si>
  <si>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</si>
  <si>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</si>
  <si>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</si>
  <si>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</si>
  <si>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</si>
  <si>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</si>
  <si>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</si>
  <si>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</si>
  <si>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</si>
  <si>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</si>
  <si>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</si>
  <si>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</si>
  <si>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</si>
  <si>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</si>
  <si>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</si>
  <si>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</si>
  <si>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</si>
  <si>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</si>
  <si>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</si>
  <si>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</si>
  <si>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</si>
  <si>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</si>
  <si>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</si>
  <si>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</si>
  <si>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</si>
  <si>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</si>
  <si>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</si>
  <si>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</si>
  <si>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</si>
  <si>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</si>
  <si>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</si>
  <si>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</si>
  <si>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</si>
  <si>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</si>
  <si>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</si>
  <si>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</si>
  <si>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</si>
  <si>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</si>
  <si>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</si>
  <si>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</si>
  <si>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</si>
  <si>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</si>
  <si>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</si>
  <si>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</si>
  <si>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</si>
  <si>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</si>
  <si>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</si>
  <si>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</si>
  <si>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</si>
  <si>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</si>
  <si>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</si>
  <si>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</si>
  <si>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</si>
  <si>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</si>
  <si>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</si>
  <si>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</si>
  <si>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</si>
  <si>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</si>
  <si>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</si>
  <si>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</si>
  <si>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</si>
  <si>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</si>
  <si>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</si>
  <si>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</si>
  <si>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</si>
  <si>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</si>
  <si>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</si>
  <si>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</si>
  <si>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</si>
  <si>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</si>
  <si>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</si>
  <si>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</si>
  <si>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</si>
  <si>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</si>
  <si>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</si>
  <si>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</si>
  <si>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</si>
  <si>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</si>
  <si>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</si>
  <si>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</si>
  <si>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</si>
  <si>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</si>
  <si>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</si>
  <si>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</si>
  <si>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</si>
  <si>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</si>
  <si>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</si>
  <si>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</si>
  <si>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</si>
  <si>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</si>
  <si>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</si>
  <si>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</si>
  <si>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</si>
  <si>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</si>
  <si>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</si>
  <si>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</si>
  <si>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</si>
  <si>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</si>
  <si>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</si>
  <si>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</si>
  <si>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</si>
  <si>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</si>
  <si>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</si>
  <si>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</si>
  <si>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</si>
  <si>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</si>
  <si>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</si>
  <si>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</si>
  <si>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</si>
  <si>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</si>
  <si>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</si>
  <si>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</si>
  <si>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</si>
  <si>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</si>
  <si>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</si>
  <si>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</si>
  <si>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</si>
  <si>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</si>
  <si>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</si>
  <si>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</si>
  <si>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</si>
  <si>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</si>
  <si>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</si>
  <si>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</si>
  <si>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</si>
  <si>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</si>
  <si>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</si>
  <si>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</si>
  <si>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</si>
  <si>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</si>
  <si>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</si>
  <si>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</si>
  <si>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</si>
  <si>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</si>
  <si>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</si>
  <si>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</si>
  <si>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</si>
  <si>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</si>
  <si>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</si>
  <si>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</si>
  <si>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</si>
  <si>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</si>
  <si>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</si>
  <si>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</si>
  <si>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</si>
  <si>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</si>
  <si>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</si>
  <si>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</si>
  <si>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</si>
  <si>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</si>
  <si>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</si>
  <si>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</si>
  <si>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</si>
  <si>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</si>
  <si>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</si>
  <si>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</si>
  <si>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</si>
  <si>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</si>
  <si>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</si>
  <si>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</si>
  <si>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</si>
  <si>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</si>
  <si>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</si>
  <si>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</si>
  <si>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</si>
  <si>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</si>
  <si>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</si>
  <si>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</si>
  <si>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</si>
  <si>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</si>
  <si>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</si>
  <si>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</si>
  <si>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</si>
  <si>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</si>
  <si>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</si>
  <si>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</si>
  <si>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</si>
  <si>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</si>
  <si>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</si>
  <si>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</si>
  <si>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</si>
  <si>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</si>
  <si>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</si>
  <si>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</si>
  <si>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</si>
  <si>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</si>
  <si>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</si>
  <si>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</si>
  <si>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</si>
  <si>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</si>
  <si>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</si>
  <si>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</si>
  <si>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</si>
  <si>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</si>
  <si>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</si>
  <si>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</si>
  <si>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</si>
  <si>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</si>
  <si>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</si>
  <si>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</si>
  <si>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</si>
  <si>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</si>
  <si>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</si>
  <si>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</si>
  <si>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</si>
  <si>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</si>
  <si>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</si>
  <si>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</si>
  <si>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</si>
  <si>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</si>
  <si>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</si>
  <si>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</si>
  <si>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</si>
  <si>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</si>
  <si>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</si>
  <si>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</si>
  <si>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</si>
  <si>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</si>
  <si>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</si>
  <si>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</si>
  <si>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</si>
  <si>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</si>
  <si>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</si>
  <si>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</si>
  <si>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</si>
  <si>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</si>
  <si>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</si>
  <si>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</si>
  <si>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</si>
  <si>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</si>
  <si>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</si>
  <si>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</si>
  <si>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</si>
  <si>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</si>
  <si>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</si>
  <si>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</si>
  <si>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</si>
  <si>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</si>
  <si>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</si>
  <si>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</si>
  <si>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</si>
  <si>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</si>
  <si>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</si>
  <si>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</si>
  <si>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</si>
  <si>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</si>
  <si>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</si>
  <si>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</si>
  <si>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</si>
  <si>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</si>
  <si>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</si>
  <si>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</si>
  <si>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</si>
  <si>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</si>
  <si>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</si>
  <si>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</si>
  <si>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</si>
  <si>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</si>
  <si>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</si>
  <si>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</si>
  <si>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</si>
  <si>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</si>
  <si>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</si>
  <si>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</si>
  <si>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</si>
  <si>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</si>
  <si>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</si>
  <si>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</si>
  <si>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</si>
  <si>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</si>
  <si>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</si>
  <si>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</si>
  <si>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</si>
  <si>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</si>
  <si>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</si>
  <si>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</si>
  <si>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</si>
  <si>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</si>
  <si>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</si>
  <si>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</si>
  <si>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</si>
  <si>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</si>
  <si>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</si>
  <si>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</si>
  <si>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</si>
  <si>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</si>
  <si>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</si>
  <si>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</si>
  <si>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</si>
  <si>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</si>
  <si>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</si>
  <si>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</si>
  <si>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</si>
  <si>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</si>
  <si>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</si>
  <si>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</si>
  <si>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</si>
  <si>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</si>
  <si>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</si>
  <si>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</si>
  <si>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</si>
  <si>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</si>
  <si>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</si>
  <si>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</si>
  <si>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</si>
  <si>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</si>
  <si>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</si>
  <si>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</si>
  <si>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</si>
  <si>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</si>
  <si>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</si>
  <si>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</si>
  <si>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</si>
  <si>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</si>
  <si>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</si>
  <si>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</si>
  <si>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</si>
  <si>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</si>
  <si>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</si>
  <si>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</si>
  <si>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</si>
  <si>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</si>
  <si>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</si>
  <si>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</si>
  <si>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</si>
  <si>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</si>
  <si>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</si>
  <si>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</si>
  <si>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</si>
  <si>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</si>
  <si>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</si>
  <si>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</si>
  <si>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</si>
  <si>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</si>
  <si>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</si>
  <si>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</si>
  <si>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</si>
  <si>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</si>
  <si>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</si>
  <si>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</si>
  <si>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</si>
  <si>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</si>
  <si>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</si>
  <si>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</si>
  <si>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</si>
  <si>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</si>
  <si>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</si>
  <si>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</si>
  <si>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</si>
  <si>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</si>
  <si>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</si>
  <si>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</si>
  <si>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</si>
  <si>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</si>
  <si>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</si>
  <si>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</si>
  <si>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</si>
  <si>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</si>
  <si>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</si>
  <si>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</si>
  <si>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</si>
  <si>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</si>
  <si>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</si>
  <si>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</si>
  <si>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</si>
  <si>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</si>
  <si>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</si>
  <si>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</si>
  <si>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</si>
  <si>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</si>
  <si>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</si>
  <si>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</si>
  <si>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</si>
  <si>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</si>
  <si>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</si>
  <si>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</si>
  <si>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</si>
  <si>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</si>
  <si>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</si>
  <si>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</si>
  <si>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</si>
  <si>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</si>
  <si>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</si>
  <si>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</si>
  <si>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</si>
  <si>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</si>
  <si>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</si>
  <si>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</si>
  <si>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</si>
  <si>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</si>
  <si>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</si>
  <si>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</si>
  <si>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</si>
  <si>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</si>
  <si>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</si>
  <si>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</si>
  <si>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</si>
  <si>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</si>
  <si>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</si>
  <si>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</si>
  <si>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</si>
  <si>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</si>
  <si>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</si>
  <si>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</si>
  <si>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</si>
  <si>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</si>
  <si>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</si>
  <si>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</si>
  <si>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</si>
  <si>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</si>
  <si>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</si>
  <si>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</si>
  <si>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</si>
  <si>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</si>
  <si>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</si>
  <si>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</si>
  <si>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</si>
  <si>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</si>
  <si>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</si>
  <si>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</si>
  <si>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</si>
  <si>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</si>
  <si>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</si>
  <si>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</si>
  <si>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</si>
  <si>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</si>
  <si>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</si>
  <si>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</si>
  <si>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</si>
  <si>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</si>
  <si>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</si>
  <si>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</si>
  <si>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</si>
  <si>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</si>
  <si>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</si>
  <si>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</si>
  <si>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</si>
  <si>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</si>
  <si>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</si>
  <si>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</si>
  <si>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</si>
  <si>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</si>
  <si>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</si>
  <si>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</si>
  <si>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</si>
  <si>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</si>
  <si>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</si>
  <si>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</si>
  <si>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</si>
  <si>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</si>
  <si>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</si>
  <si>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</si>
  <si>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</si>
  <si>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</si>
  <si>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</si>
  <si>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</si>
  <si>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</si>
  <si>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</si>
  <si>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</si>
  <si>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</si>
  <si>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</si>
  <si>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</si>
  <si>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</si>
  <si>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</si>
  <si>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</si>
  <si>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</si>
  <si>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</si>
  <si>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</si>
  <si>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</si>
  <si>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</si>
  <si>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</si>
  <si>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</si>
  <si>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</si>
  <si>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</si>
  <si>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</si>
  <si>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</si>
  <si>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</si>
  <si>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</si>
  <si>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</si>
  <si>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</si>
  <si>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</si>
  <si>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</si>
  <si>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</si>
  <si>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</si>
  <si>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</si>
  <si>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</si>
  <si>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</si>
  <si>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</si>
  <si>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</si>
  <si>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</si>
  <si>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</si>
  <si>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</si>
  <si>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</si>
  <si>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</si>
  <si>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</si>
  <si>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</si>
  <si>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</si>
  <si>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</si>
  <si>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</si>
  <si>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</si>
  <si>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</si>
  <si>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</si>
  <si>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</si>
  <si>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</si>
  <si>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</si>
  <si>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</si>
  <si>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</si>
  <si>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</si>
  <si>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</si>
  <si>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</si>
  <si>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</si>
  <si>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</si>
  <si>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</si>
  <si>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</si>
  <si>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</si>
  <si>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</si>
  <si>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</si>
  <si>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</si>
  <si>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</si>
  <si>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</si>
  <si>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</si>
  <si>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</si>
  <si>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</si>
  <si>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</si>
  <si>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</si>
  <si>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</si>
  <si>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</si>
  <si>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</si>
  <si>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</si>
  <si>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</si>
  <si>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</si>
  <si>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</si>
  <si>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</si>
  <si>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</si>
  <si>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</si>
  <si>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</si>
  <si>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</si>
  <si>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</si>
  <si>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</si>
  <si>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</si>
  <si>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</si>
  <si>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</si>
  <si>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</si>
  <si>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</si>
  <si>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</si>
  <si>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</si>
  <si>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</si>
  <si>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</si>
  <si>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</si>
  <si>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</si>
  <si>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</si>
  <si>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</si>
  <si>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</si>
  <si>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</si>
  <si>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</si>
  <si>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</si>
  <si>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</si>
  <si>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</si>
  <si>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</si>
  <si>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</si>
  <si>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</si>
  <si>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</si>
  <si>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</si>
  <si>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</si>
  <si>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</si>
  <si>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</si>
  <si>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</si>
  <si>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</si>
  <si>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</si>
  <si>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</si>
  <si>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</si>
  <si>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</si>
  <si>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</si>
  <si>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</si>
  <si>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</si>
  <si>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</si>
  <si>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</si>
  <si>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</si>
  <si>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</si>
  <si>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</si>
  <si>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</si>
  <si>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</si>
  <si>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</si>
  <si>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</si>
  <si>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</si>
  <si>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</si>
  <si>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</si>
  <si>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</si>
  <si>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</si>
  <si>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</si>
  <si>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</si>
  <si>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</si>
  <si>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</si>
  <si>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</si>
  <si>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</si>
  <si>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</si>
  <si>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</si>
  <si>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</si>
  <si>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</si>
  <si>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</si>
  <si>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</si>
  <si>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</si>
  <si>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</si>
  <si>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</si>
  <si>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</si>
  <si>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</si>
  <si>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</si>
  <si>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</si>
  <si>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</si>
  <si>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</si>
  <si>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</si>
  <si>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</si>
  <si>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</si>
  <si>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</si>
  <si>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</si>
  <si>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</si>
  <si>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</si>
  <si>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</si>
  <si>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</si>
  <si>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</si>
  <si>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</si>
  <si>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</si>
  <si>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</si>
  <si>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</si>
  <si>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</si>
  <si>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</si>
  <si>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</si>
  <si>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</si>
  <si>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</si>
  <si>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</si>
  <si>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</si>
  <si>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</si>
  <si>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</si>
  <si>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</si>
  <si>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</si>
  <si>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</si>
  <si>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</si>
  <si>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</si>
  <si>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</si>
  <si>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</si>
  <si>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</si>
  <si>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</si>
  <si>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</si>
  <si>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</si>
  <si>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</si>
  <si>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</si>
  <si>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</si>
  <si>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</si>
  <si>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</si>
  <si>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</si>
  <si>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</si>
  <si>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</si>
  <si>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</si>
  <si>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</si>
  <si>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</si>
  <si>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</si>
  <si>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</si>
  <si>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</si>
  <si>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</si>
  <si>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</si>
  <si>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</si>
  <si>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</si>
  <si>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</si>
  <si>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</si>
  <si>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</si>
  <si>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</si>
  <si>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</si>
  <si>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</si>
  <si>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</si>
  <si>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</si>
  <si>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</si>
  <si>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</si>
  <si>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</si>
  <si>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</si>
  <si>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</si>
  <si>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</si>
  <si>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</si>
  <si>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</si>
  <si>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</si>
  <si>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</si>
  <si>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</si>
  <si>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</si>
  <si>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</si>
  <si>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</si>
  <si>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</si>
  <si>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</si>
  <si>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</si>
  <si>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</si>
  <si>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</si>
  <si>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</si>
  <si>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</si>
  <si>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</si>
  <si>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</si>
  <si>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</si>
  <si>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</si>
  <si>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</si>
  <si>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</si>
  <si>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</si>
  <si>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</si>
  <si>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</si>
  <si>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</si>
  <si>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</si>
  <si>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</si>
  <si>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</si>
  <si>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</si>
  <si>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</si>
  <si>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</si>
  <si>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</si>
  <si>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</si>
  <si>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</si>
  <si>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</si>
  <si>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</si>
  <si>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</si>
  <si>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</si>
  <si>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</si>
  <si>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</si>
  <si>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</si>
  <si>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</si>
  <si>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</si>
  <si>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</si>
  <si>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</si>
  <si>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</si>
  <si>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</si>
  <si>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</si>
  <si>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</si>
  <si>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</si>
  <si>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</si>
  <si>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</si>
  <si>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</si>
  <si>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</si>
  <si>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</si>
  <si>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</si>
  <si>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</si>
  <si>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</si>
  <si>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</si>
  <si>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</si>
  <si>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</si>
  <si>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</si>
  <si>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</si>
  <si>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</si>
  <si>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</si>
  <si>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</si>
  <si>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</si>
  <si>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</si>
  <si>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</si>
  <si>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</si>
  <si>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</si>
  <si>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</si>
  <si>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</si>
  <si>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</si>
  <si>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</si>
  <si>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</si>
  <si>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</si>
  <si>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</si>
  <si>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</si>
  <si>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</si>
  <si>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</si>
  <si>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</si>
  <si>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</si>
  <si>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</si>
  <si>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</si>
  <si>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</si>
  <si>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</si>
  <si>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</si>
  <si>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</si>
  <si>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</si>
  <si>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</si>
  <si>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</si>
  <si>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</si>
  <si>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</si>
  <si>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</si>
  <si>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</si>
  <si>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</si>
  <si>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</si>
  <si>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</si>
  <si>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</si>
  <si>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</si>
  <si>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</si>
  <si>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</si>
  <si>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</si>
  <si>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</si>
  <si>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</si>
  <si>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</si>
  <si>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</si>
  <si>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</si>
  <si>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</si>
  <si>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</si>
  <si>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</si>
  <si>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</si>
  <si>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</si>
  <si>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</si>
  <si>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</si>
  <si>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</si>
  <si>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</si>
  <si>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</si>
  <si>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</si>
  <si>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</si>
  <si>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</si>
  <si>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</si>
  <si>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</si>
  <si>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</si>
  <si>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</si>
  <si>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</si>
  <si>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</si>
  <si>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</si>
  <si>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</si>
  <si>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</si>
  <si>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</si>
  <si>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</si>
  <si>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</si>
  <si>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</si>
  <si>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</si>
  <si>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</si>
  <si>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</si>
  <si>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</si>
  <si>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</si>
  <si>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</si>
  <si>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</si>
  <si>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</si>
  <si>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</si>
  <si>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</si>
  <si>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</si>
  <si>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</si>
  <si>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</si>
  <si>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</si>
  <si>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</si>
  <si>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</si>
  <si>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</si>
  <si>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</si>
  <si>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</si>
  <si>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</si>
  <si>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</si>
  <si>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</si>
  <si>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</si>
  <si>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</si>
  <si>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</si>
  <si>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</si>
  <si>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</si>
  <si>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</si>
  <si>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</si>
  <si>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</si>
  <si>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</si>
  <si>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</si>
  <si>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</si>
  <si>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</si>
  <si>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</si>
  <si>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</si>
  <si>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</si>
  <si>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</si>
  <si>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</si>
  <si>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</si>
  <si>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</si>
  <si>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</si>
  <si>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</si>
  <si>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</si>
  <si>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</si>
  <si>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</si>
  <si>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</si>
  <si>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</si>
  <si>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</si>
  <si>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</si>
  <si>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</si>
  <si>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</si>
  <si>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</si>
  <si>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</si>
  <si>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</si>
  <si>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</si>
  <si>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</si>
  <si>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</si>
  <si>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</si>
  <si>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</si>
  <si>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</si>
  <si>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</si>
  <si>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</si>
  <si>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</si>
  <si>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</si>
  <si>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</si>
  <si>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</si>
  <si>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</si>
  <si>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</si>
  <si>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</si>
  <si>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</si>
  <si>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</si>
  <si>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</si>
  <si>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</si>
  <si>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</si>
  <si>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</si>
  <si>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</si>
  <si>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</si>
  <si>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</si>
  <si>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</si>
  <si>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</si>
  <si>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</si>
  <si>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</si>
  <si>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</si>
  <si>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</si>
  <si>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</si>
  <si>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</si>
  <si>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</si>
  <si>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</si>
  <si>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</si>
  <si>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</si>
  <si>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</si>
  <si>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</si>
  <si>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</si>
  <si>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</si>
  <si>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</si>
  <si>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</si>
  <si>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</si>
  <si>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</si>
  <si>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</si>
  <si>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</si>
  <si>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</si>
  <si>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</si>
  <si>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</si>
  <si>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</si>
  <si>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</si>
  <si>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</si>
  <si>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</si>
  <si>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</si>
  <si>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</si>
  <si>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</si>
  <si>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</si>
  <si>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</si>
  <si>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</si>
  <si>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</si>
  <si>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</si>
  <si>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</si>
  <si>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</si>
  <si>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</si>
  <si>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</si>
  <si>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</si>
  <si>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</si>
  <si>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</si>
  <si>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</si>
  <si>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</si>
  <si>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</si>
  <si>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</si>
  <si>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</si>
  <si>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</si>
  <si>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</si>
  <si>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</si>
  <si>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</si>
  <si>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</si>
  <si>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</si>
  <si>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</si>
  <si>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</si>
  <si>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</si>
  <si>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</si>
  <si>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</si>
  <si>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</si>
  <si>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</si>
  <si>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</si>
  <si>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</si>
  <si>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</si>
  <si>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</si>
  <si>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</si>
  <si>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</si>
  <si>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</si>
  <si>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</si>
  <si>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</si>
  <si>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</si>
  <si>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</si>
  <si>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</si>
  <si>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</si>
  <si>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</si>
  <si>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</si>
  <si>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</si>
  <si>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</si>
  <si>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</si>
  <si>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</si>
  <si>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</si>
  <si>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</si>
  <si>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</si>
  <si>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</si>
  <si>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</si>
  <si>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</si>
  <si>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</si>
  <si>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</si>
  <si>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</si>
  <si>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</si>
  <si>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</si>
  <si>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</si>
  <si>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</si>
  <si>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</si>
  <si>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</si>
  <si>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</si>
  <si>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</si>
  <si>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</si>
  <si>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</si>
  <si>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</si>
  <si>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</si>
  <si>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</si>
  <si>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</si>
  <si>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</si>
  <si>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</si>
  <si>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</si>
  <si>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</si>
  <si>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</si>
  <si>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</si>
  <si>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</si>
  <si>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</si>
  <si>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</si>
  <si>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</si>
  <si>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</si>
  <si>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</si>
  <si>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</si>
  <si>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</si>
  <si>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</si>
  <si>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</si>
  <si>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</si>
  <si>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</si>
  <si>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</si>
  <si>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</si>
  <si>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</si>
  <si>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</si>
  <si>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</si>
  <si>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</si>
  <si>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</si>
  <si>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</si>
  <si>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</si>
  <si>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</si>
  <si>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</si>
  <si>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</si>
  <si>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</si>
  <si>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</si>
  <si>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</si>
  <si>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</si>
  <si>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</si>
  <si>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</si>
  <si>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</si>
  <si>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</si>
  <si>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</si>
  <si>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</si>
  <si>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</si>
  <si>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</si>
  <si>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</si>
  <si>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</si>
  <si>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</si>
  <si>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</si>
  <si>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</si>
  <si>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</si>
  <si>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</si>
  <si>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</si>
  <si>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</si>
  <si>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</si>
  <si>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</si>
  <si>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</si>
  <si>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</si>
  <si>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</si>
  <si>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</si>
  <si>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</si>
  <si>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</si>
  <si>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</si>
  <si>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</si>
  <si>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</si>
  <si>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</si>
  <si>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</si>
  <si>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</si>
  <si>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</si>
  <si>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</si>
  <si>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</si>
  <si>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</si>
  <si>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</si>
  <si>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</si>
  <si>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</si>
  <si>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</si>
  <si>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</si>
  <si>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</si>
  <si>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</si>
  <si>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</si>
  <si>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</si>
  <si>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</si>
  <si>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</si>
  <si>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</si>
  <si>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</si>
  <si>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</si>
  <si>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</si>
  <si>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</si>
  <si>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</si>
  <si>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</si>
  <si>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</si>
  <si>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</si>
  <si>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</si>
  <si>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</si>
  <si>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</si>
  <si>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</si>
  <si>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</si>
  <si>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</si>
  <si>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</si>
  <si>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</si>
  <si>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</si>
  <si>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</si>
  <si>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</si>
  <si>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</si>
  <si>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</si>
  <si>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</si>
  <si>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</si>
  <si>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</si>
  <si>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</si>
  <si>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</si>
  <si>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</si>
  <si>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</si>
  <si>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</si>
  <si>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</si>
  <si>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</si>
  <si>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</si>
  <si>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</si>
  <si>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</si>
  <si>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</si>
  <si>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</si>
  <si>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</si>
  <si>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</si>
  <si>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</si>
  <si>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</si>
  <si>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</si>
  <si>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</si>
  <si>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</si>
  <si>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</si>
  <si>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</si>
  <si>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</si>
  <si>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</si>
  <si>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</si>
  <si>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</si>
  <si>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</si>
  <si>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</si>
  <si>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</si>
  <si>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</si>
  <si>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</si>
  <si>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</si>
  <si>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</si>
  <si>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</si>
  <si>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</si>
  <si>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</si>
  <si>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</si>
  <si>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</si>
  <si>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</si>
  <si>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</si>
  <si>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</si>
  <si>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</si>
  <si>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</si>
  <si>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</si>
  <si>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</si>
  <si>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</si>
  <si>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</si>
  <si>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</si>
  <si>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</si>
  <si>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</si>
  <si>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</si>
  <si>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</si>
  <si>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</si>
  <si>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</si>
  <si>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</si>
  <si>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</si>
  <si>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</si>
  <si>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</si>
  <si>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</si>
  <si>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</si>
  <si>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</si>
  <si>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</si>
  <si>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</si>
  <si>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</si>
  <si>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</si>
  <si>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</si>
  <si>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</si>
  <si>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</si>
  <si>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</si>
  <si>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</si>
  <si>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</si>
  <si>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</si>
  <si>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</si>
  <si>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</si>
  <si>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</si>
  <si>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</si>
  <si>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</si>
  <si>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</si>
  <si>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</si>
  <si>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</si>
  <si>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</si>
  <si>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</si>
  <si>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</si>
  <si>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</si>
  <si>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</si>
  <si>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</si>
  <si>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</si>
  <si>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</si>
  <si>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</si>
  <si>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</si>
  <si>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</si>
  <si>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</si>
  <si>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</si>
  <si>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</si>
  <si>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</si>
  <si>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</si>
  <si>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</si>
  <si>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</si>
  <si>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</si>
  <si>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</si>
  <si>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</si>
  <si>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</si>
  <si>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</si>
  <si>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</si>
  <si>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</si>
  <si>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</si>
  <si>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</si>
  <si>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</si>
  <si>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</si>
  <si>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</si>
  <si>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</si>
  <si>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</si>
  <si>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</si>
  <si>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</si>
  <si>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</si>
  <si>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</si>
  <si>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</si>
  <si>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</si>
  <si>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</si>
  <si>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</si>
  <si>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</si>
  <si>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</si>
  <si>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</si>
  <si>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</si>
  <si>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</si>
  <si>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</si>
  <si>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</si>
  <si>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</si>
  <si>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</si>
  <si>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</si>
  <si>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</si>
  <si>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</si>
  <si>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</si>
  <si>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</si>
  <si>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</si>
  <si>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</si>
  <si>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</si>
  <si>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</si>
  <si>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</si>
  <si>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</si>
  <si>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</si>
  <si>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</si>
  <si>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</si>
  <si>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</si>
  <si>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</si>
  <si>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</si>
  <si>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</si>
  <si>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</si>
  <si>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</si>
  <si>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</si>
  <si>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</si>
  <si>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</si>
  <si>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</si>
  <si>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</si>
  <si>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</si>
  <si>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</si>
  <si>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</si>
  <si>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</si>
  <si>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</si>
  <si>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</si>
  <si>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</si>
  <si>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</si>
  <si>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</si>
  <si>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</si>
  <si>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</si>
  <si>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</si>
  <si>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</si>
  <si>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</si>
  <si>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</si>
  <si>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</si>
  <si>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</si>
  <si>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</si>
  <si>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</si>
  <si>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</si>
  <si>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</si>
  <si>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</si>
  <si>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</si>
  <si>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</si>
  <si>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</si>
  <si>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</si>
  <si>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</si>
  <si>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</si>
  <si>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</si>
  <si>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</si>
  <si>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</si>
  <si>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</si>
  <si>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</si>
  <si>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</si>
  <si>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</si>
  <si>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</si>
  <si>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</si>
  <si>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</si>
  <si>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</si>
  <si>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</si>
  <si>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</si>
  <si>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</si>
  <si>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</si>
  <si>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</si>
  <si>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</si>
  <si>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</si>
  <si>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</si>
  <si>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</si>
  <si>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</si>
  <si>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</si>
  <si>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</si>
  <si>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</si>
  <si>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</si>
  <si>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</si>
  <si>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</si>
  <si>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</si>
  <si>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</si>
  <si>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</si>
  <si>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</si>
  <si>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</si>
  <si>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</si>
  <si>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</si>
  <si>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</si>
  <si>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</si>
  <si>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</si>
  <si>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</si>
  <si>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</si>
  <si>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</si>
  <si>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</si>
  <si>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</si>
  <si>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</si>
  <si>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</si>
  <si>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</si>
  <si>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</si>
  <si>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</si>
  <si>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</si>
  <si>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</si>
  <si>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</si>
  <si>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</si>
  <si>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</si>
  <si>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</si>
  <si>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</si>
  <si>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</si>
  <si>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</si>
  <si>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</si>
  <si>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</si>
  <si>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</si>
  <si>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</si>
  <si>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</si>
  <si>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</si>
  <si>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</si>
  <si>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</si>
  <si>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</si>
  <si>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</si>
  <si>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</si>
  <si>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</si>
  <si>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</si>
  <si>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</si>
  <si>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</si>
  <si>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</si>
  <si>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</si>
  <si>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</si>
  <si>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</si>
  <si>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</si>
  <si>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</si>
  <si>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</si>
  <si>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</si>
  <si>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</si>
  <si>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</si>
  <si>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</si>
  <si>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</si>
  <si>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</si>
  <si>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</si>
  <si>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</si>
  <si>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</si>
  <si>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</si>
  <si>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</si>
  <si>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</si>
  <si>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</si>
  <si>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</si>
  <si>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</si>
  <si>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</si>
  <si>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</si>
  <si>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</si>
  <si>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</si>
  <si>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</si>
  <si>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</si>
  <si>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</si>
  <si>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</si>
  <si>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</si>
  <si>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</si>
  <si>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</si>
  <si>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</si>
  <si>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</si>
  <si>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</si>
  <si>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</si>
  <si>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</si>
  <si>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</si>
  <si>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</si>
  <si>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</si>
  <si>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</si>
  <si>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</si>
  <si>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</si>
  <si>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</si>
  <si>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</si>
  <si>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</si>
  <si>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</si>
  <si>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</si>
  <si>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</si>
  <si>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</si>
  <si>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</si>
  <si>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</si>
  <si>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</si>
  <si>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</si>
  <si>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</si>
  <si>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</si>
  <si>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</si>
  <si>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</si>
  <si>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</si>
  <si>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</si>
  <si>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</si>
  <si>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</si>
  <si>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</si>
  <si>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</si>
  <si>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</si>
  <si>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</si>
  <si>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</si>
  <si>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</si>
  <si>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</si>
  <si>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</si>
  <si>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</si>
  <si>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</si>
  <si>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</si>
  <si>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</si>
  <si>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</si>
  <si>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</si>
  <si>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</si>
  <si>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</si>
  <si>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</si>
  <si>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</si>
  <si>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</si>
  <si>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</si>
  <si>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</si>
  <si>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</si>
  <si>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</si>
  <si>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</si>
  <si>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</si>
  <si>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</si>
  <si>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</si>
  <si>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</si>
  <si>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</si>
  <si>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</si>
  <si>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</si>
  <si>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</si>
  <si>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</si>
  <si>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</si>
  <si>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</si>
  <si>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</si>
  <si>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</si>
  <si>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</si>
  <si>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</si>
  <si>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</si>
  <si>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</si>
  <si>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</si>
  <si>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</si>
  <si>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</si>
  <si>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</si>
  <si>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</si>
  <si>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</si>
  <si>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</si>
  <si>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</si>
  <si>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</si>
  <si>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</si>
  <si>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</si>
  <si>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</si>
  <si>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</si>
  <si>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</si>
  <si>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</si>
  <si>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</si>
  <si>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</si>
  <si>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</si>
  <si>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</si>
  <si>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</si>
  <si>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</si>
  <si>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</si>
  <si>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</si>
  <si>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</si>
  <si>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</si>
  <si>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</si>
  <si>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</si>
  <si>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</si>
  <si>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</si>
  <si>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</si>
  <si>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</si>
  <si>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</si>
  <si>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</si>
  <si>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</si>
  <si>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</si>
  <si>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</si>
  <si>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</si>
  <si>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</si>
  <si>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</si>
  <si>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</si>
  <si>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</si>
  <si>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</si>
  <si>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</si>
  <si>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</si>
  <si>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</si>
  <si>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</si>
  <si>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</si>
  <si>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</si>
  <si>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</si>
  <si>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</si>
  <si>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</si>
  <si>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</si>
  <si>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</si>
  <si>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</si>
  <si>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</si>
  <si>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</si>
  <si>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</si>
  <si>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</si>
  <si>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</si>
  <si>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</si>
  <si>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</si>
  <si>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</si>
  <si>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</si>
  <si>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</si>
  <si>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</si>
  <si>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</si>
  <si>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</si>
  <si>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</si>
  <si>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</si>
  <si>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</si>
  <si>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</si>
  <si>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</si>
  <si>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</si>
  <si>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</si>
  <si>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</si>
  <si>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</si>
  <si>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</si>
  <si>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</si>
  <si>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</si>
  <si>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</si>
  <si>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</si>
  <si>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</si>
  <si>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</si>
  <si>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</si>
  <si>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</si>
  <si>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</si>
  <si>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</si>
  <si>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</si>
  <si>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</si>
  <si>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</si>
  <si>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</si>
  <si>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</si>
  <si>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</si>
  <si>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</si>
  <si>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</si>
  <si>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</si>
  <si>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</si>
  <si>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</si>
  <si>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</si>
  <si>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</si>
  <si>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</si>
  <si>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</si>
  <si>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</si>
  <si>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</si>
  <si>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</si>
  <si>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</si>
  <si>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</si>
  <si>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</si>
  <si>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</si>
  <si>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</si>
  <si>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</si>
  <si>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</si>
  <si>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</si>
  <si>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</si>
  <si>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</si>
  <si>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</si>
  <si>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</si>
  <si>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</si>
  <si>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</si>
  <si>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</si>
  <si>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</si>
  <si>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</si>
  <si>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</si>
  <si>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</si>
  <si>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</si>
  <si>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</si>
  <si>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</si>
  <si>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</si>
  <si>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</si>
  <si>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</si>
  <si>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</si>
  <si>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</si>
  <si>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</si>
  <si>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</si>
  <si>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</si>
  <si>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</si>
  <si>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</si>
  <si>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</si>
  <si>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</si>
  <si>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</si>
  <si>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</si>
  <si>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</si>
  <si>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</si>
  <si>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</si>
  <si>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</si>
  <si>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</si>
  <si>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</si>
  <si>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</si>
  <si>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</si>
  <si>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</si>
  <si>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</si>
  <si>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</si>
  <si>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</si>
  <si>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</si>
  <si>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</si>
  <si>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</si>
  <si>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</si>
  <si>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</si>
  <si>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</si>
  <si>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</si>
  <si>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</si>
  <si>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</si>
  <si>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</si>
  <si>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</si>
  <si>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</si>
  <si>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</si>
  <si>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</si>
  <si>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</si>
  <si>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</si>
  <si>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</si>
  <si>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</si>
  <si>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</si>
  <si>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</si>
  <si>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</si>
  <si>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</si>
  <si>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</si>
  <si>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</si>
  <si>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</si>
  <si>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</si>
  <si>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</si>
  <si>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</si>
  <si>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</si>
  <si>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</si>
  <si>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</si>
  <si>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</si>
  <si>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</si>
  <si>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</si>
  <si>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</si>
  <si>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</si>
  <si>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</si>
  <si>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</si>
  <si>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</si>
  <si>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</si>
  <si>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</si>
  <si>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</si>
  <si>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</si>
  <si>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</si>
  <si>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</si>
  <si>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</si>
  <si>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</si>
  <si>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</si>
  <si>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</si>
  <si>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</si>
  <si>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</si>
  <si>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</si>
  <si>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</si>
  <si>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</si>
  <si>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</si>
  <si>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</si>
  <si>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</si>
  <si>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</si>
  <si>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</si>
  <si>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</si>
  <si>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</si>
  <si>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</si>
  <si>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</si>
  <si>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</si>
  <si>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</si>
  <si>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</si>
  <si>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</si>
  <si>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</si>
  <si>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</si>
  <si>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</si>
  <si>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</si>
  <si>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</si>
  <si>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</si>
  <si>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</si>
  <si>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</si>
  <si>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</si>
  <si>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</si>
  <si>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</si>
  <si>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</si>
  <si>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</si>
  <si>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</si>
  <si>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</si>
  <si>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</si>
  <si>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</si>
  <si>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</si>
  <si>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</si>
  <si>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</si>
  <si>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</si>
  <si>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</si>
  <si>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</si>
  <si>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</si>
  <si>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</si>
  <si>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</si>
  <si>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</si>
  <si>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</si>
  <si>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</si>
  <si>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</si>
  <si>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</si>
  <si>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</si>
  <si>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</si>
  <si>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</si>
  <si>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</si>
  <si>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</si>
  <si>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</si>
  <si>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</si>
  <si>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</si>
  <si>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</si>
  <si>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</si>
  <si>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</si>
  <si>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</si>
  <si>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</si>
  <si>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</si>
  <si>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</si>
  <si>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</si>
  <si>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</si>
  <si>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</si>
  <si>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</si>
  <si>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</si>
  <si>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</si>
  <si>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</si>
  <si>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</si>
  <si>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</si>
  <si>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</si>
  <si>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</si>
  <si>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</si>
  <si>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</si>
  <si>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</si>
  <si>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</si>
  <si>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</si>
  <si>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</si>
  <si>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</si>
  <si>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</si>
  <si>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</si>
  <si>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</si>
  <si>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</si>
  <si>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</si>
  <si>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</si>
  <si>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</si>
  <si>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</si>
  <si>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</si>
  <si>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</si>
  <si>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</si>
  <si>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</si>
  <si>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</si>
  <si>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</si>
  <si>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</si>
  <si>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</si>
  <si>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</si>
  <si>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</si>
  <si>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</si>
  <si>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</si>
  <si>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</si>
  <si>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</si>
  <si>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</si>
  <si>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</si>
  <si>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</si>
  <si>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</si>
  <si>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</si>
  <si>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</si>
  <si>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</si>
  <si>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</si>
  <si>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</si>
  <si>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</si>
  <si>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</si>
  <si>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</si>
  <si>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</si>
  <si>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</si>
  <si>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</si>
  <si>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</si>
  <si>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</si>
  <si>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</si>
  <si>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</si>
  <si>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</si>
  <si>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</si>
  <si>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</si>
  <si>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</si>
  <si>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</si>
  <si>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</si>
  <si>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</si>
  <si>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</si>
  <si>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</si>
  <si>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</si>
  <si>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</si>
  <si>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</si>
  <si>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</si>
  <si>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</si>
  <si>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</si>
  <si>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</si>
  <si>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</si>
  <si>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</si>
  <si>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</si>
  <si>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</si>
  <si>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</si>
  <si>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</si>
  <si>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</si>
  <si>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</si>
  <si>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</si>
  <si>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</si>
  <si>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</si>
  <si>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</si>
  <si>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</si>
  <si>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</si>
  <si>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</si>
  <si>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</si>
  <si>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</si>
  <si>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</si>
  <si>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</si>
  <si>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</si>
  <si>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</si>
  <si>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</si>
  <si>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</si>
  <si>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</si>
  <si>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</si>
  <si>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</si>
  <si>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</si>
  <si>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</si>
  <si>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</si>
  <si>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</si>
  <si>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</si>
  <si>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</si>
  <si>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</si>
  <si>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</si>
  <si>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</si>
  <si>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</si>
  <si>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</si>
  <si>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</si>
  <si>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</si>
  <si>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</si>
  <si>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</si>
  <si>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</si>
  <si>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</si>
  <si>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</si>
  <si>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</si>
  <si>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</si>
  <si>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</si>
  <si>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</si>
  <si>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</si>
  <si>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</si>
  <si>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</si>
  <si>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</si>
  <si>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</si>
  <si>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</si>
  <si>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</si>
  <si>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</si>
  <si>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</si>
  <si>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</si>
  <si>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</si>
  <si>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</si>
  <si>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</si>
  <si>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</si>
  <si>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</si>
  <si>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</si>
  <si>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</si>
  <si>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</si>
  <si>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</si>
  <si>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</si>
  <si>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</si>
  <si>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</si>
  <si>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</si>
  <si>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</si>
  <si>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</si>
  <si>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</si>
  <si>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</si>
  <si>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</si>
  <si>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</si>
  <si>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</si>
  <si>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</si>
  <si>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</si>
  <si>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</si>
  <si>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</si>
  <si>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</si>
  <si>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</si>
  <si>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</si>
  <si>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</si>
  <si>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</si>
  <si>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</si>
  <si>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</si>
  <si>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</si>
  <si>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</si>
  <si>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</si>
  <si>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</si>
  <si>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</si>
  <si>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</si>
  <si>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</si>
  <si>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</si>
  <si>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</si>
  <si>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</si>
  <si>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</si>
  <si>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</si>
  <si>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</si>
  <si>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</si>
  <si>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</si>
  <si>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</si>
  <si>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</si>
  <si>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</si>
  <si>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</si>
  <si>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</si>
  <si>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</si>
  <si>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</si>
  <si>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</si>
  <si>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</si>
  <si>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</si>
  <si>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</si>
  <si>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</si>
  <si>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</si>
  <si>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</si>
  <si>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</si>
  <si>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</si>
  <si>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</si>
  <si>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</si>
  <si>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</si>
  <si>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</si>
  <si>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</si>
  <si>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</si>
  <si>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</si>
  <si>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</si>
  <si>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</si>
  <si>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</si>
  <si>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</si>
  <si>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</si>
  <si>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</si>
  <si>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</si>
  <si>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</si>
  <si>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</si>
  <si>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</si>
  <si>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</si>
  <si>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</si>
  <si>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</si>
  <si>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</si>
  <si>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</si>
  <si>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</si>
  <si>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</si>
  <si>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</si>
  <si>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</si>
  <si>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</si>
  <si>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</si>
  <si>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</si>
  <si>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</si>
  <si>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</si>
  <si>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</si>
  <si>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</si>
  <si>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</si>
  <si>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</si>
  <si>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</si>
  <si>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</si>
  <si>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</si>
  <si>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</si>
  <si>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</si>
  <si>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</si>
  <si>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</si>
  <si>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</si>
  <si>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</si>
  <si>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</si>
  <si>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</si>
  <si>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</si>
  <si>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</si>
  <si>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</si>
  <si>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</si>
  <si>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</si>
  <si>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</si>
  <si>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</si>
  <si>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</si>
  <si>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</si>
  <si>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</si>
  <si>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</si>
  <si>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</si>
  <si>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</si>
  <si>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</si>
  <si>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</si>
  <si>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</si>
  <si>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</si>
  <si>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</si>
  <si>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</si>
  <si>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</si>
  <si>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</si>
  <si>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</si>
  <si>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</si>
  <si>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</si>
  <si>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</si>
  <si>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</si>
  <si>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</si>
  <si>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</si>
  <si>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</si>
  <si>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</si>
  <si>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</si>
  <si>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</si>
  <si>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</si>
  <si>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</si>
  <si>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</si>
  <si>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</si>
  <si>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</si>
  <si>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</si>
  <si>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</si>
  <si>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</si>
  <si>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</si>
  <si>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</si>
  <si>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</si>
  <si>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</si>
  <si>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</si>
  <si>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</si>
  <si>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</si>
  <si>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</si>
  <si>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</si>
  <si>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</si>
  <si>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</si>
  <si>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</si>
  <si>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</si>
  <si>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</si>
  <si>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</si>
  <si>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</si>
  <si>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</si>
  <si>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</si>
  <si>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</si>
  <si>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</si>
  <si>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</si>
  <si>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</si>
  <si>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</si>
  <si>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</si>
  <si>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</si>
  <si>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</si>
  <si>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</si>
  <si>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</si>
  <si>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</si>
  <si>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</si>
  <si>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</si>
  <si>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</si>
  <si>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</si>
  <si>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</si>
  <si>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</si>
  <si>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</si>
  <si>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</si>
  <si>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</si>
  <si>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</si>
  <si>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</si>
  <si>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</si>
  <si>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</si>
  <si>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</si>
  <si>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</si>
  <si>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</si>
  <si>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</si>
  <si>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</si>
  <si>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</si>
  <si>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</si>
  <si>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</si>
  <si>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</si>
  <si>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</si>
  <si>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</si>
  <si>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</si>
  <si>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</si>
  <si>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</si>
  <si>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</si>
  <si>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</si>
  <si>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</si>
  <si>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</si>
  <si>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</si>
  <si>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</si>
  <si>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</si>
  <si>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</si>
  <si>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</si>
  <si>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</si>
  <si>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</si>
  <si>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</si>
  <si>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</si>
  <si>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</si>
  <si>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</si>
  <si>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</si>
  <si>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</si>
  <si>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</si>
  <si>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</si>
  <si>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</si>
  <si>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</si>
  <si>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</si>
  <si>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</si>
  <si>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</si>
  <si>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</si>
  <si>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</si>
  <si>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</si>
  <si>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</si>
  <si>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</si>
  <si>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</si>
  <si>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</si>
  <si>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</si>
  <si>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</si>
  <si>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</si>
  <si>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</si>
  <si>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</si>
  <si>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</si>
  <si>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</si>
  <si>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</si>
  <si>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</si>
  <si>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</si>
  <si>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</si>
  <si>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</si>
  <si>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</si>
  <si>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</si>
  <si>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</si>
  <si>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</si>
  <si>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</si>
  <si>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</si>
  <si>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</si>
  <si>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</si>
  <si>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</si>
  <si>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</si>
  <si>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</si>
  <si>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</si>
  <si>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</si>
  <si>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</si>
  <si>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</si>
  <si>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</si>
  <si>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</si>
  <si>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</si>
  <si>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</si>
  <si>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</si>
  <si>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</si>
  <si>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</si>
  <si>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</si>
  <si>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</si>
  <si>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</si>
  <si>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</si>
  <si>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</si>
  <si>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</si>
  <si>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</si>
  <si>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</si>
  <si>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</si>
  <si>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</si>
  <si>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</si>
  <si>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</si>
  <si>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</si>
  <si>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</si>
  <si>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</si>
  <si>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</si>
  <si>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</si>
  <si>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</si>
  <si>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</si>
  <si>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</si>
  <si>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</si>
  <si>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</si>
  <si>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</si>
  <si>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</si>
  <si>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</si>
  <si>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</si>
  <si>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</si>
  <si>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</si>
  <si>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</si>
  <si>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</si>
  <si>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</si>
  <si>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</si>
  <si>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</si>
  <si>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</si>
  <si>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</si>
  <si>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</si>
  <si>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</si>
  <si>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</si>
  <si>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</si>
  <si>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</si>
  <si>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</si>
  <si>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</si>
  <si>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</si>
  <si>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</si>
  <si>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</si>
  <si>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</si>
  <si>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</si>
  <si>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</si>
  <si>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</si>
  <si>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</si>
  <si>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</si>
  <si>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</si>
  <si>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</si>
  <si>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</si>
  <si>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</si>
  <si>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</si>
  <si>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</si>
  <si>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</si>
  <si>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</si>
  <si>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</si>
  <si>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</si>
  <si>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</si>
  <si>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</si>
  <si>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</si>
  <si>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</si>
  <si>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</si>
  <si>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</si>
  <si>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</si>
  <si>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</si>
  <si>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</si>
  <si>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</si>
  <si>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</si>
  <si>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</si>
  <si>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</si>
  <si>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</si>
  <si>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</si>
  <si>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</si>
  <si>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</si>
  <si>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</si>
  <si>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</si>
  <si>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</si>
  <si>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</si>
  <si>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</si>
  <si>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</si>
  <si>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</si>
  <si>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</si>
  <si>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</si>
  <si>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</si>
  <si>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</si>
  <si>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</si>
  <si>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</si>
  <si>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</si>
  <si>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</si>
  <si>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</si>
  <si>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</si>
  <si>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</si>
  <si>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</si>
  <si>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</si>
  <si>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</si>
  <si>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</si>
  <si>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</si>
  <si>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</si>
  <si>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</si>
  <si>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</si>
  <si>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</si>
  <si>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</si>
  <si>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</si>
  <si>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</si>
  <si>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</si>
  <si>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</si>
  <si>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</si>
  <si>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</si>
  <si>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</si>
  <si>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</si>
  <si>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</si>
  <si>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</si>
  <si>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</si>
  <si>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</si>
  <si>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</si>
  <si>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</si>
  <si>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</si>
  <si>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</si>
  <si>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</si>
  <si>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</si>
  <si>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</si>
  <si>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</si>
  <si>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</si>
  <si>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</si>
  <si>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</si>
  <si>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</si>
  <si>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</si>
  <si>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</si>
  <si>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</si>
  <si>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</si>
  <si>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</si>
  <si>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</si>
  <si>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</si>
  <si>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</si>
  <si>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</si>
  <si>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</si>
  <si>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</si>
  <si>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</si>
  <si>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</si>
  <si>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</si>
  <si>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</si>
  <si>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</si>
  <si>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</si>
  <si>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</si>
  <si>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</si>
  <si>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</si>
  <si>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</si>
  <si>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</si>
  <si>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</si>
  <si>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</si>
  <si>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</si>
  <si>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</si>
  <si>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</si>
  <si>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</si>
  <si>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</si>
  <si>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</si>
  <si>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</si>
  <si>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</si>
  <si>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</si>
  <si>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</si>
  <si>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</si>
  <si>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</si>
  <si>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</si>
  <si>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</si>
  <si>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</si>
  <si>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</si>
  <si>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</si>
  <si>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</si>
  <si>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</si>
  <si>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</si>
  <si>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</si>
  <si>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</si>
  <si>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</si>
  <si>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</si>
  <si>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</si>
  <si>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</si>
  <si>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</si>
  <si>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</si>
  <si>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</si>
  <si>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</si>
  <si>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</si>
  <si>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</si>
  <si>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</si>
  <si>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</si>
  <si>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</si>
  <si>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</si>
  <si>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</si>
  <si>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</si>
  <si>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</si>
  <si>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</si>
  <si>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</si>
  <si>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</si>
  <si>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</si>
  <si>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</si>
  <si>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</si>
  <si>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</si>
  <si>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</si>
  <si>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</si>
  <si>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</si>
  <si>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</si>
  <si>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</si>
  <si>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</si>
  <si>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</si>
  <si>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</si>
  <si>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</si>
  <si>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</si>
  <si>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</si>
  <si>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</si>
  <si>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</si>
  <si>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</si>
  <si>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</si>
  <si>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</si>
  <si>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</si>
  <si>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</si>
  <si>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</si>
  <si>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</si>
  <si>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</si>
  <si>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</si>
  <si>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</si>
  <si>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</si>
  <si>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</si>
  <si>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</si>
  <si>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</si>
  <si>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</si>
  <si>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</si>
  <si>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</si>
  <si>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</si>
  <si>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</si>
  <si>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</si>
  <si>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</si>
  <si>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</si>
  <si>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</si>
  <si>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</si>
  <si>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</si>
  <si>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</si>
  <si>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</si>
  <si>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</si>
  <si>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</si>
  <si>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</si>
  <si>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</si>
  <si>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</si>
  <si>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</si>
  <si>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</si>
  <si>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</si>
  <si>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</si>
  <si>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</si>
  <si>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</si>
  <si>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</si>
  <si>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</si>
  <si>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</si>
  <si>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</si>
  <si>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</si>
  <si>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</si>
  <si>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</si>
  <si>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</si>
  <si>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</si>
  <si>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</si>
  <si>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</si>
  <si>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</si>
  <si>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</si>
  <si>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</si>
  <si>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</si>
  <si>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</si>
  <si>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</si>
  <si>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</si>
  <si>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</si>
  <si>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</si>
  <si>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</si>
  <si>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</si>
  <si>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</si>
  <si>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</si>
  <si>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</si>
  <si>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</si>
  <si>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</si>
  <si>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</si>
  <si>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</si>
  <si>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</si>
  <si>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</si>
  <si>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</si>
  <si>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</si>
  <si>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</si>
  <si>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</si>
  <si>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</si>
  <si>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</si>
  <si>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</si>
  <si>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</si>
  <si>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</si>
  <si>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</si>
  <si>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</si>
  <si>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</si>
  <si>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</si>
  <si>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</si>
  <si>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</si>
  <si>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</si>
  <si>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</si>
  <si>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</si>
  <si>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</si>
  <si>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</si>
  <si>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</si>
  <si>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</si>
  <si>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</si>
  <si>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</si>
  <si>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</si>
  <si>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</si>
  <si>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</si>
  <si>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</si>
  <si>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</si>
  <si>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</si>
  <si>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</si>
  <si>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</si>
  <si>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</si>
  <si>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</si>
  <si>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</si>
  <si>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</si>
  <si>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</si>
  <si>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</si>
  <si>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</si>
  <si>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</si>
  <si>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</si>
  <si>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</si>
  <si>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</si>
  <si>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</si>
  <si>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</si>
  <si>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</si>
  <si>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</si>
  <si>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</si>
  <si>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</si>
  <si>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</si>
  <si>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</si>
  <si>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</si>
  <si>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</si>
  <si>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</si>
  <si>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</si>
  <si>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</si>
  <si>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</si>
  <si>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</si>
  <si>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</si>
  <si>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</si>
  <si>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</si>
  <si>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</si>
  <si>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</si>
  <si>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</si>
  <si>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</si>
  <si>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</si>
  <si>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</si>
  <si>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</si>
  <si>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</si>
  <si>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</si>
  <si>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</si>
  <si>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</si>
  <si>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</si>
  <si>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</si>
  <si>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</si>
  <si>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</si>
  <si>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</si>
  <si>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</si>
  <si>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</si>
  <si>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</si>
  <si>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</si>
  <si>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</si>
  <si>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</si>
  <si>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</si>
  <si>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</si>
  <si>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</si>
  <si>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</si>
  <si>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</si>
  <si>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</si>
  <si>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</si>
  <si>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</si>
  <si>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</si>
  <si>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</si>
  <si>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</si>
  <si>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</si>
  <si>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</si>
  <si>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</si>
  <si>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</si>
  <si>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</si>
  <si>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</si>
  <si>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</si>
  <si>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</si>
  <si>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</si>
  <si>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</si>
  <si>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</si>
  <si>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</si>
  <si>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</si>
  <si>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</si>
  <si>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</si>
  <si>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</si>
  <si>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</si>
  <si>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</si>
  <si>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</si>
  <si>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</si>
  <si>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</si>
  <si>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</si>
  <si>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</si>
  <si>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</si>
  <si>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</si>
  <si>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</si>
  <si>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</si>
  <si>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</si>
  <si>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</si>
  <si>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</si>
  <si>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</si>
  <si>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</si>
  <si>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</si>
  <si>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</si>
  <si>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</si>
  <si>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</si>
  <si>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</si>
  <si>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</si>
  <si>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</si>
  <si>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</si>
  <si>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</si>
  <si>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</si>
  <si>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</si>
  <si>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</si>
  <si>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</si>
  <si>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</si>
  <si>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</si>
  <si>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</si>
  <si>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</si>
  <si>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</si>
  <si>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</si>
  <si>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</si>
  <si>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</si>
  <si>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</si>
  <si>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</si>
  <si>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</si>
  <si>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</si>
  <si>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</si>
  <si>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</si>
  <si>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</si>
  <si>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</si>
  <si>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</si>
  <si>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</si>
  <si>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</si>
  <si>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</si>
  <si>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</si>
  <si>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</si>
  <si>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</si>
  <si>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</si>
  <si>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</si>
  <si>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</si>
  <si>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</si>
  <si>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</si>
  <si>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</si>
  <si>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</si>
  <si>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</si>
  <si>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</si>
  <si>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</si>
  <si>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</si>
  <si>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</si>
  <si>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</si>
  <si>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</si>
  <si>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</si>
  <si>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</si>
  <si>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</si>
  <si>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</si>
  <si>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</si>
  <si>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</si>
  <si>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</si>
  <si>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</si>
  <si>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</si>
  <si>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</si>
  <si>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</si>
  <si>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</si>
  <si>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</si>
  <si>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</si>
  <si>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</si>
  <si>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</si>
  <si>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</si>
  <si>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</si>
  <si>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</si>
  <si>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</si>
  <si>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</si>
  <si>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</si>
  <si>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</si>
  <si>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</si>
  <si>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</si>
  <si>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</si>
  <si>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</si>
  <si>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</si>
  <si>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</si>
  <si>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</si>
  <si>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</si>
  <si>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</si>
  <si>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</si>
  <si>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</si>
  <si>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</si>
  <si>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</si>
  <si>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</si>
  <si>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</si>
  <si>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</si>
  <si>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</si>
  <si>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</si>
  <si>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</si>
  <si>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</si>
  <si>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</si>
  <si>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</si>
  <si>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</si>
  <si>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</si>
  <si>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</si>
  <si>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</si>
  <si>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</si>
  <si>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</si>
  <si>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</si>
  <si>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</si>
  <si>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</si>
  <si>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</si>
  <si>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</si>
  <si>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</si>
  <si>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</si>
  <si>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</si>
  <si>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</si>
  <si>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</si>
  <si>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</si>
  <si>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</si>
  <si>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</si>
  <si>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</si>
  <si>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</si>
  <si>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</si>
  <si>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</si>
  <si>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</si>
  <si>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</si>
  <si>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</si>
  <si>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</si>
  <si>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</si>
  <si>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</si>
  <si>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</si>
  <si>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</si>
  <si>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</si>
  <si>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</si>
  <si>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</si>
  <si>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</si>
  <si>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</si>
  <si>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</si>
  <si>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</si>
  <si>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</si>
  <si>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</si>
  <si>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</si>
  <si>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</si>
  <si>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</si>
  <si>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</si>
  <si>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</si>
  <si>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</si>
  <si>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</si>
  <si>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</si>
  <si>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</si>
  <si>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</si>
  <si>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</si>
  <si>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</si>
  <si>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</si>
  <si>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</si>
  <si>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</si>
  <si>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</si>
  <si>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</si>
  <si>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</si>
  <si>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</si>
  <si>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</si>
  <si>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</si>
  <si>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</si>
  <si>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</si>
  <si>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</si>
  <si>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</si>
  <si>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</si>
  <si>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</si>
  <si>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</si>
  <si>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</si>
  <si>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</si>
  <si>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</si>
  <si>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</si>
  <si>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</si>
  <si>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</si>
  <si>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</si>
  <si>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</si>
  <si>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</si>
  <si>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</si>
  <si>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</si>
  <si>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</si>
  <si>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</si>
  <si>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</si>
  <si>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</si>
  <si>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</si>
  <si>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</si>
  <si>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</si>
  <si>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</si>
  <si>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</si>
  <si>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</si>
  <si>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</si>
  <si>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</si>
  <si>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</si>
  <si>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</si>
  <si>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</si>
  <si>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</si>
  <si>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</si>
  <si>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</si>
  <si>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</si>
  <si>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</si>
  <si>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</si>
  <si>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</si>
  <si>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</si>
  <si>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</si>
  <si>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</si>
  <si>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</si>
  <si>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</si>
  <si>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</si>
  <si>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</si>
  <si>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</si>
  <si>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</si>
  <si>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</si>
  <si>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</si>
  <si>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</si>
  <si>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</si>
  <si>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</si>
  <si>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</si>
  <si>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</si>
  <si>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</si>
  <si>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</si>
  <si>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</si>
  <si>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</si>
  <si>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</si>
  <si>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</si>
  <si>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</si>
  <si>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</si>
  <si>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</si>
  <si>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</si>
  <si>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</si>
  <si>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</si>
  <si>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</si>
  <si>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</si>
  <si>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</si>
  <si>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</si>
  <si>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</si>
  <si>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</si>
  <si>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</si>
  <si>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</si>
  <si>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</si>
  <si>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</si>
  <si>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</si>
  <si>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</si>
  <si>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</si>
  <si>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</si>
  <si>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</si>
  <si>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</si>
  <si>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</si>
  <si>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</si>
  <si>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</si>
  <si>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</si>
  <si>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</si>
  <si>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</si>
  <si>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</si>
  <si>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</si>
  <si>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</si>
  <si>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</si>
  <si>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</si>
  <si>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</si>
  <si>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</si>
  <si>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</si>
  <si>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</si>
  <si>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</si>
  <si>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</si>
  <si>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</si>
  <si>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</si>
  <si>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</si>
  <si>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</si>
  <si>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</si>
  <si>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</si>
  <si>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</si>
  <si>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</si>
  <si>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</si>
  <si>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</si>
  <si>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</si>
  <si>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</si>
  <si>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</si>
  <si>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</si>
  <si>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</si>
  <si>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</si>
  <si>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</si>
  <si>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</si>
  <si>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</si>
  <si>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</si>
  <si>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</si>
  <si>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</si>
  <si>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</si>
  <si>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</si>
  <si>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</si>
  <si>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</si>
  <si>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</si>
  <si>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</si>
  <si>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</si>
  <si>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</si>
  <si>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</si>
  <si>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</si>
  <si>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</si>
  <si>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</si>
  <si>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</si>
  <si>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</si>
  <si>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</si>
  <si>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</si>
  <si>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</si>
  <si>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</si>
  <si>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</si>
  <si>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</si>
  <si>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</si>
  <si>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</si>
  <si>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</si>
  <si>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</si>
  <si>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</si>
  <si>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</si>
  <si>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</si>
  <si>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</si>
  <si>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</si>
  <si>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</si>
  <si>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</si>
  <si>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</si>
  <si>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</si>
  <si>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</si>
  <si>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</si>
  <si>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</si>
  <si>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</si>
  <si>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</si>
  <si>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</si>
  <si>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</si>
  <si>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</si>
  <si>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</si>
  <si>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</si>
  <si>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</si>
  <si>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</si>
  <si>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</si>
  <si>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</si>
  <si>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</si>
  <si>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</si>
  <si>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</si>
  <si>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</si>
  <si>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</si>
  <si>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</si>
  <si>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</si>
  <si>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</si>
  <si>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</si>
  <si>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</si>
  <si>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</si>
  <si>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</si>
  <si>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</si>
  <si>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</si>
  <si>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</si>
  <si>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</si>
  <si>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</si>
  <si>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</si>
  <si>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</si>
  <si>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</si>
  <si>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</si>
  <si>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</si>
  <si>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</si>
  <si>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</si>
  <si>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</si>
  <si>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</si>
  <si>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</si>
  <si>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</si>
  <si>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</si>
  <si>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</si>
  <si>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</si>
  <si>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</si>
  <si>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</si>
  <si>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</si>
  <si>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</si>
  <si>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</si>
  <si>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</si>
  <si>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</si>
  <si>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</si>
  <si>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</si>
  <si>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</si>
  <si>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</si>
  <si>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</si>
  <si>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</si>
  <si>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</si>
  <si>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</si>
  <si>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</si>
  <si>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</si>
  <si>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</si>
  <si>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</si>
  <si>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</si>
  <si>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</si>
  <si>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</si>
  <si>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</si>
  <si>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</si>
  <si>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</si>
  <si>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</si>
  <si>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</si>
  <si>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</si>
  <si>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</si>
  <si>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</si>
  <si>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</si>
  <si>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</si>
  <si>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</si>
  <si>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</si>
  <si>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</si>
  <si>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</si>
  <si>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</si>
  <si>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</si>
  <si>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</si>
  <si>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</si>
  <si>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</si>
  <si>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</si>
  <si>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</si>
  <si>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</si>
  <si>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</si>
  <si>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</si>
  <si>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</si>
  <si>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</si>
  <si>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</si>
  <si>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</si>
  <si>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</si>
  <si>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</si>
  <si>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</si>
  <si>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</si>
  <si>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</si>
  <si>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</si>
  <si>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</si>
  <si>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</si>
  <si>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</si>
  <si>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</si>
  <si>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</si>
  <si>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</si>
  <si>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</si>
  <si>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</si>
  <si>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</si>
  <si>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</si>
  <si>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</si>
  <si>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</si>
  <si>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</si>
  <si>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</si>
  <si>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</si>
  <si>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</si>
  <si>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</si>
  <si>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</si>
  <si>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</si>
  <si>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</si>
  <si>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</si>
  <si>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</si>
  <si>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</si>
  <si>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</si>
  <si>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</si>
  <si>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</si>
  <si>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</si>
  <si>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</si>
  <si>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</si>
  <si>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</si>
  <si>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</si>
  <si>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</si>
  <si>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</si>
  <si>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</si>
  <si>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</si>
  <si>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</si>
  <si>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</si>
  <si>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</si>
  <si>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</si>
  <si>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</si>
  <si>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</si>
  <si>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</si>
  <si>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</si>
  <si>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</si>
  <si>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</si>
  <si>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</si>
  <si>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</si>
  <si>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</si>
  <si>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</si>
  <si>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</si>
  <si>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</si>
  <si>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</si>
  <si>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</si>
  <si>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</si>
  <si>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</si>
  <si>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</si>
  <si>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</si>
  <si>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</si>
  <si>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</si>
  <si>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</si>
  <si>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</si>
  <si>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</si>
  <si>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</si>
  <si>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</si>
  <si>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</si>
  <si>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</si>
  <si>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</si>
  <si>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</si>
  <si>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</si>
  <si>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</si>
  <si>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</si>
  <si>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</si>
  <si>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</si>
  <si>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</si>
  <si>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</si>
  <si>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</si>
  <si>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</si>
  <si>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</si>
  <si>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</si>
  <si>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</si>
  <si>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</si>
  <si>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</si>
  <si>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</si>
  <si>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</si>
  <si>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</si>
  <si>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</si>
  <si>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</si>
  <si>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</si>
  <si>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</si>
  <si>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</si>
  <si>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</si>
  <si>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</si>
  <si>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</si>
  <si>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</si>
  <si>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</si>
  <si>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</si>
  <si>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</si>
  <si>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</si>
  <si>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</si>
  <si>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</si>
  <si>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</si>
  <si>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</si>
  <si>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</si>
  <si>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</si>
  <si>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</si>
  <si>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</si>
  <si>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</si>
  <si>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</si>
  <si>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</si>
  <si>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</si>
  <si>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</si>
  <si>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</si>
  <si>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</si>
  <si>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</si>
  <si>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</si>
  <si>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</si>
  <si>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</si>
  <si>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</si>
  <si>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</si>
  <si>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</si>
  <si>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</si>
  <si>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</si>
  <si>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</si>
  <si>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</si>
  <si>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</si>
  <si>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</si>
  <si>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</si>
  <si>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</si>
  <si>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</si>
  <si>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</si>
  <si>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</si>
  <si>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</si>
  <si>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</si>
  <si>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</si>
  <si>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</si>
  <si>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</si>
  <si>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</si>
  <si>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</si>
  <si>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</si>
  <si>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</si>
  <si>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</si>
  <si>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</si>
  <si>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</si>
  <si>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</si>
  <si>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</si>
  <si>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</si>
  <si>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</si>
  <si>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</si>
  <si>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</si>
  <si>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</si>
  <si>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</si>
  <si>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</si>
  <si>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</si>
  <si>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</si>
  <si>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</si>
  <si>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</si>
  <si>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</si>
  <si>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</si>
  <si>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</si>
  <si>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</si>
  <si>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</si>
  <si>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</si>
  <si>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</si>
  <si>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</si>
  <si>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</si>
  <si>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</si>
  <si>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</si>
  <si>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</si>
  <si>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</si>
  <si>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</si>
  <si>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</si>
  <si>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</si>
  <si>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</si>
  <si>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</si>
  <si>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</si>
  <si>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</si>
  <si>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</si>
  <si>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</si>
  <si>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</si>
  <si>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</si>
  <si>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</si>
  <si>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</si>
  <si>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</si>
  <si>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</si>
  <si>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</si>
  <si>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</si>
  <si>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</si>
  <si>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</si>
  <si>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</si>
  <si>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</si>
  <si>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</si>
  <si>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</si>
  <si>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</si>
  <si>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</si>
  <si>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</si>
  <si>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</si>
  <si>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</si>
  <si>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</si>
  <si>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</si>
  <si>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</si>
  <si>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</si>
  <si>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</si>
  <si>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</si>
  <si>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</si>
  <si>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</si>
  <si>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</si>
  <si>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</si>
  <si>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</si>
  <si>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</si>
  <si>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</si>
  <si>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</si>
  <si>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</si>
  <si>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</si>
  <si>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</si>
  <si>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</si>
  <si>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</si>
  <si>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</si>
  <si>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</si>
  <si>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</si>
  <si>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</si>
  <si>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</si>
  <si>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</si>
  <si>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</si>
  <si>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</si>
  <si>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</si>
  <si>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</si>
  <si>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</si>
  <si>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</si>
  <si>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</si>
  <si>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</si>
  <si>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</si>
  <si>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</si>
  <si>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</si>
  <si>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</si>
  <si>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</si>
  <si>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</si>
  <si>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</si>
  <si>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</si>
  <si>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</si>
  <si>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</si>
  <si>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</si>
  <si>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</si>
  <si>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</si>
  <si>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</si>
  <si>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</si>
  <si>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</si>
  <si>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</si>
  <si>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</si>
  <si>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</si>
  <si>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</si>
  <si>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</si>
  <si>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</si>
  <si>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</si>
  <si>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</si>
  <si>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</si>
  <si>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</si>
  <si>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</si>
  <si>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</si>
  <si>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</si>
  <si>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</si>
  <si>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</si>
  <si>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</si>
  <si>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</si>
  <si>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</si>
  <si>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</si>
  <si>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</si>
  <si>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</si>
  <si>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</si>
  <si>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</si>
  <si>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</si>
  <si>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</si>
  <si>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</si>
  <si>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</si>
  <si>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</si>
  <si>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</si>
  <si>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</si>
  <si>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</si>
  <si>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</si>
  <si>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</si>
  <si>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</si>
  <si>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</si>
  <si>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</si>
  <si>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</si>
  <si>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</si>
  <si>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</si>
  <si>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</si>
  <si>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</si>
  <si>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</si>
  <si>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</si>
  <si>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</si>
  <si>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</si>
  <si>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</si>
  <si>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</si>
  <si>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</si>
  <si>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</si>
  <si>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</si>
  <si>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</si>
  <si>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</si>
  <si>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</si>
  <si>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</si>
  <si>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</si>
  <si>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</si>
  <si>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</si>
  <si>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</si>
  <si>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</si>
  <si>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</si>
  <si>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</si>
  <si>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</si>
  <si>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</si>
  <si>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</si>
  <si>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</si>
  <si>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</si>
  <si>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</si>
  <si>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</si>
  <si>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</si>
  <si>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</si>
  <si>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</si>
  <si>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</si>
  <si>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</si>
  <si>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</si>
  <si>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</si>
  <si>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</si>
  <si>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</si>
  <si>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</si>
  <si>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</si>
  <si>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</si>
  <si>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</si>
  <si>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</si>
  <si>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</si>
  <si>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</si>
  <si>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</si>
  <si>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</si>
  <si>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</si>
  <si>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</si>
  <si>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</si>
  <si>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</si>
  <si>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</si>
  <si>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</si>
  <si>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</si>
  <si>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</si>
  <si>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</si>
  <si>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</si>
  <si>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</si>
  <si>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</si>
  <si>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</si>
  <si>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</si>
  <si>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</si>
  <si>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</si>
  <si>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</si>
  <si>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</si>
  <si>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</si>
  <si>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</si>
  <si>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</si>
  <si>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</si>
  <si>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</si>
  <si>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</si>
  <si>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</si>
  <si>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</si>
  <si>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</si>
  <si>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</si>
  <si>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</si>
  <si>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</si>
  <si>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</si>
  <si>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</si>
  <si>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</si>
  <si>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</si>
  <si>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</si>
  <si>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</si>
  <si>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</si>
  <si>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</si>
  <si>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</si>
  <si>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</si>
  <si>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</si>
  <si>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</si>
  <si>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</si>
  <si>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</si>
  <si>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</si>
  <si>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</si>
  <si>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</si>
  <si>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</si>
  <si>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</si>
  <si>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</si>
  <si>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</si>
  <si>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</si>
  <si>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</si>
  <si>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</si>
  <si>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</si>
  <si>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</si>
  <si>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</si>
  <si>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</si>
  <si>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</si>
  <si>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</si>
  <si>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</si>
  <si>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</si>
  <si>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</si>
  <si>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</si>
  <si>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</si>
  <si>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</si>
  <si>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</si>
  <si>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</si>
  <si>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</si>
  <si>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</si>
  <si>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</si>
  <si>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</si>
  <si>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</si>
  <si>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</si>
  <si>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</si>
  <si>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</si>
  <si>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</si>
  <si>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</si>
  <si>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</si>
  <si>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</si>
  <si>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</si>
  <si>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</si>
  <si>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</si>
  <si>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</si>
  <si>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</si>
  <si>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</si>
  <si>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</si>
  <si>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</si>
  <si>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</si>
  <si>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</si>
  <si>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</si>
  <si>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</si>
  <si>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</si>
  <si>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</si>
  <si>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</si>
  <si>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</si>
  <si>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</si>
  <si>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</si>
  <si>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</si>
  <si>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</si>
  <si>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</si>
  <si>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</si>
  <si>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</si>
  <si>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</si>
  <si>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</si>
  <si>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</si>
  <si>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</si>
  <si>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</si>
  <si>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</si>
  <si>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</si>
  <si>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</si>
  <si>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</si>
  <si>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</si>
  <si>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</si>
  <si>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</si>
  <si>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</si>
  <si>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</si>
  <si>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</si>
  <si>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</si>
  <si>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</si>
  <si>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</si>
  <si>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</si>
  <si>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</si>
  <si>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</si>
  <si>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</si>
  <si>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</si>
  <si>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</si>
  <si>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</si>
  <si>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</si>
  <si>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</si>
  <si>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</si>
  <si>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</si>
  <si>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</si>
  <si>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</si>
  <si>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</si>
  <si>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</si>
  <si>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</si>
  <si>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</si>
  <si>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</si>
  <si>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</si>
  <si>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</si>
  <si>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</si>
  <si>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</si>
  <si>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</si>
  <si>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</si>
  <si>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</si>
  <si>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</si>
  <si>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</si>
  <si>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</si>
  <si>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</si>
  <si>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</si>
  <si>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</si>
  <si>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</si>
  <si>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</si>
  <si>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</si>
  <si>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</si>
  <si>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</si>
  <si>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</si>
  <si>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</si>
  <si>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</si>
  <si>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</si>
  <si>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</si>
  <si>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</si>
  <si>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</si>
  <si>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</si>
  <si>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</si>
  <si>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</si>
  <si>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</si>
  <si>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</si>
  <si>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</si>
  <si>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</si>
  <si>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</si>
  <si>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</si>
  <si>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</si>
  <si>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</si>
  <si>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</si>
  <si>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</si>
  <si>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</si>
  <si>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</si>
  <si>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</si>
  <si>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</si>
  <si>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</si>
  <si>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</si>
  <si>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</si>
  <si>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</si>
  <si>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</si>
  <si>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</si>
  <si>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</si>
  <si>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</si>
  <si>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</si>
  <si>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</si>
  <si>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</si>
  <si>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</si>
  <si>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</si>
  <si>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</si>
  <si>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</si>
  <si>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</si>
  <si>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</si>
  <si>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</si>
  <si>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</si>
  <si>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</si>
  <si>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</si>
  <si>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</si>
  <si>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</si>
  <si>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</si>
  <si>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</si>
  <si>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</si>
  <si>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</si>
  <si>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</si>
  <si>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</si>
  <si>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</si>
  <si>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</si>
  <si>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</si>
  <si>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</si>
  <si>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</si>
  <si>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</si>
  <si>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</si>
  <si>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</si>
  <si>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</si>
  <si>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</si>
  <si>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</si>
  <si>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</si>
  <si>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</si>
  <si>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</si>
  <si>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</si>
  <si>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</si>
  <si>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</si>
  <si>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</si>
  <si>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</si>
  <si>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</si>
  <si>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</si>
  <si>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</si>
  <si>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</si>
  <si>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</si>
  <si>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</si>
  <si>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</si>
  <si>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</si>
  <si>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</si>
  <si>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</si>
  <si>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</si>
  <si>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</si>
  <si>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</si>
  <si>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</si>
  <si>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</si>
  <si>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</si>
  <si>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</si>
  <si>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</si>
  <si>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</si>
  <si>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</si>
  <si>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</si>
  <si>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</si>
  <si>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</si>
  <si>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</si>
  <si>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</si>
  <si>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</si>
  <si>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</si>
  <si>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</si>
  <si>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</si>
  <si>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</si>
  <si>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</si>
  <si>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</si>
  <si>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</si>
  <si>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</si>
  <si>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</si>
  <si>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</si>
  <si>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</si>
  <si>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</si>
  <si>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</si>
  <si>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</si>
  <si>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</si>
  <si>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</si>
  <si>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</si>
  <si>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</si>
  <si>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</si>
  <si>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</si>
  <si>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</si>
  <si>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</si>
  <si>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</si>
  <si>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</si>
  <si>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</si>
  <si>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</si>
  <si>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</si>
  <si>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</si>
  <si>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</si>
  <si>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</si>
  <si>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</si>
  <si>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</si>
  <si>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</si>
  <si>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</si>
  <si>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</si>
  <si>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</si>
  <si>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</si>
  <si>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</si>
  <si>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</si>
  <si>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</si>
  <si>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</si>
  <si>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</si>
  <si>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</si>
  <si>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</si>
  <si>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</si>
  <si>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</si>
  <si>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</si>
  <si>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</si>
  <si>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</si>
  <si>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</si>
  <si>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</si>
  <si>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</si>
  <si>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</si>
  <si>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</si>
  <si>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</si>
  <si>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</si>
  <si>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</si>
  <si>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</si>
  <si>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</si>
  <si>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</si>
  <si>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</si>
  <si>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</si>
  <si>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</si>
  <si>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</si>
  <si>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</si>
  <si>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</si>
  <si>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</si>
  <si>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</si>
  <si>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</si>
  <si>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</si>
  <si>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</si>
  <si>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</si>
  <si>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</si>
  <si>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</si>
  <si>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</si>
  <si>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</si>
  <si>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</si>
  <si>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</si>
  <si>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</si>
  <si>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</si>
  <si>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</si>
  <si>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</si>
  <si>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</si>
  <si>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</si>
  <si>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</si>
  <si>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</si>
  <si>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</si>
  <si>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</si>
  <si>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</si>
  <si>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</si>
  <si>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</si>
  <si>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</si>
  <si>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</si>
  <si>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</si>
  <si>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</si>
  <si>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</si>
  <si>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</si>
  <si>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</si>
  <si>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</si>
  <si>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</si>
  <si>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</si>
  <si>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</si>
  <si>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</si>
  <si>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</si>
  <si>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</si>
  <si>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</si>
  <si>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</si>
  <si>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</si>
  <si>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</si>
  <si>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</si>
  <si>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</si>
  <si>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</si>
  <si>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</si>
  <si>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</si>
  <si>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</si>
  <si>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</si>
  <si>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</si>
  <si>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</si>
  <si>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</si>
  <si>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</si>
  <si>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</si>
  <si>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</si>
  <si>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</si>
  <si>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</si>
  <si>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</si>
  <si>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</si>
  <si>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</si>
  <si>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</si>
  <si>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</si>
  <si>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</si>
  <si>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</si>
  <si>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</si>
  <si>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</si>
  <si>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</si>
  <si>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</si>
  <si>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</si>
  <si>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</si>
  <si>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</si>
  <si>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</si>
  <si>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</si>
  <si>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</si>
  <si>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</si>
  <si>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</si>
  <si>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</si>
  <si>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</si>
  <si>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</si>
  <si>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</si>
  <si>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</si>
  <si>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</si>
  <si>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</si>
  <si>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</si>
  <si>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</si>
  <si>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</si>
  <si>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</si>
  <si>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</si>
  <si>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</si>
  <si>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</si>
  <si>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</si>
  <si>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</si>
  <si>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</si>
  <si>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</si>
  <si>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</si>
  <si>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</si>
  <si>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</si>
  <si>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</si>
  <si>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</si>
  <si>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</si>
  <si>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</si>
  <si>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</si>
  <si>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</si>
  <si>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</si>
  <si>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</si>
  <si>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</si>
  <si>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</si>
  <si>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</si>
  <si>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</si>
  <si>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</si>
  <si>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</si>
  <si>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</si>
  <si>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</si>
  <si>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</si>
  <si>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</si>
  <si>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</si>
  <si>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</si>
  <si>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</si>
  <si>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</si>
  <si>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</si>
  <si>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</si>
  <si>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</si>
  <si>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</si>
  <si>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</si>
  <si>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</si>
  <si>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</si>
  <si>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</si>
  <si>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</si>
  <si>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</si>
  <si>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</si>
  <si>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</si>
  <si>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</si>
  <si>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</si>
  <si>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</si>
  <si>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</si>
  <si>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</si>
  <si>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</si>
  <si>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</si>
  <si>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</si>
  <si>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</si>
  <si>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</si>
  <si>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</si>
  <si>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</si>
  <si>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</si>
  <si>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</si>
  <si>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</si>
  <si>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</si>
  <si>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</si>
  <si>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</si>
  <si>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</si>
  <si>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</si>
  <si>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</si>
  <si>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</si>
  <si>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</si>
  <si>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</si>
  <si>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</si>
  <si>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</si>
  <si>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</si>
  <si>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</si>
  <si>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</si>
  <si>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</si>
  <si>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</si>
  <si>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</si>
  <si>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</si>
  <si>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</si>
  <si>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</si>
  <si>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</si>
  <si>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</si>
  <si>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</si>
  <si>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</si>
  <si>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</si>
  <si>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</si>
  <si>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</si>
  <si>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</si>
  <si>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</si>
  <si>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</si>
  <si>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</si>
  <si>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</si>
  <si>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</si>
  <si>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</si>
  <si>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</si>
  <si>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</si>
  <si>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</si>
  <si>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</si>
  <si>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</si>
  <si>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</si>
  <si>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</si>
  <si>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</si>
  <si>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</si>
  <si>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</si>
  <si>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</si>
  <si>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</si>
  <si>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</si>
  <si>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</si>
  <si>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</si>
  <si>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</si>
  <si>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</si>
  <si>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</si>
  <si>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</si>
  <si>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</si>
  <si>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</si>
  <si>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</si>
  <si>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</si>
  <si>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</si>
  <si>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</si>
  <si>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</si>
  <si>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</si>
  <si>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</si>
  <si>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</si>
  <si>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</si>
  <si>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</si>
  <si>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</si>
  <si>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</si>
  <si>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</si>
  <si>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</si>
  <si>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</si>
  <si>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</si>
  <si>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</si>
  <si>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</si>
  <si>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</si>
  <si>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</si>
  <si>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</si>
  <si>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</si>
  <si>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</si>
  <si>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</si>
  <si>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</si>
  <si>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</si>
  <si>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</si>
  <si>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</si>
  <si>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</si>
  <si>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</si>
  <si>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</si>
  <si>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</si>
  <si>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</si>
  <si>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</si>
  <si>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</si>
  <si>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</si>
  <si>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</si>
  <si>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</si>
  <si>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</si>
  <si>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</si>
  <si>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</si>
  <si>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</si>
  <si>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</si>
  <si>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</si>
  <si>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</si>
  <si>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</si>
  <si>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</si>
  <si>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</si>
  <si>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</si>
  <si>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</si>
  <si>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</si>
  <si>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</si>
  <si>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</si>
  <si>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</si>
  <si>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</si>
  <si>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</si>
  <si>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</si>
  <si>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</si>
  <si>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</si>
  <si>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</si>
  <si>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</si>
  <si>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</si>
  <si>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</si>
  <si>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</si>
  <si>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</si>
  <si>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</si>
  <si>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</si>
  <si>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</si>
  <si>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</si>
  <si>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</si>
  <si>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</si>
  <si>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</si>
  <si>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</si>
  <si>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</si>
  <si>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</si>
  <si>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</si>
  <si>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</si>
  <si>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</si>
  <si>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</si>
  <si>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</si>
  <si>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</si>
  <si>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</si>
  <si>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</si>
  <si>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</si>
  <si>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</si>
  <si>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</si>
  <si>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</si>
  <si>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</si>
  <si>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</si>
  <si>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</si>
  <si>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</si>
  <si>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</si>
  <si>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</si>
  <si>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</si>
  <si>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</si>
  <si>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</si>
  <si>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</si>
  <si>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</si>
  <si>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</si>
  <si>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</si>
  <si>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</si>
  <si>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</si>
  <si>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</si>
  <si>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</si>
  <si>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</si>
  <si>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</si>
  <si>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</si>
  <si>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</si>
  <si>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</si>
  <si>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</si>
  <si>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</si>
  <si>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</si>
  <si>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</si>
  <si>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</si>
  <si>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</si>
  <si>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</si>
  <si>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</si>
  <si>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</si>
  <si>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</si>
  <si>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</si>
  <si>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</si>
  <si>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</si>
  <si>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</si>
  <si>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</si>
  <si>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</si>
  <si>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</si>
  <si>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</si>
  <si>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</si>
  <si>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</si>
  <si>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</si>
  <si>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</si>
  <si>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</si>
  <si>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</si>
  <si>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</si>
  <si>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</si>
  <si>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</si>
  <si>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</si>
  <si>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</si>
  <si>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</si>
  <si>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</si>
  <si>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</si>
  <si>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</si>
  <si>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</si>
  <si>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</si>
  <si>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</si>
  <si>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</si>
  <si>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</si>
  <si>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</si>
  <si>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</si>
  <si>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</si>
  <si>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</si>
  <si>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</si>
  <si>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</si>
  <si>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</si>
  <si>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</si>
  <si>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</si>
  <si>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</si>
  <si>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</si>
  <si>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</si>
  <si>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</si>
  <si>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</si>
  <si>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</si>
  <si>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</si>
  <si>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</si>
  <si>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</si>
  <si>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</si>
  <si>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</si>
  <si>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</si>
  <si>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</si>
  <si>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</si>
  <si>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</si>
  <si>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</si>
  <si>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</si>
  <si>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</si>
  <si>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</si>
  <si>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</si>
  <si>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</si>
  <si>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</si>
  <si>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</si>
  <si>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</si>
  <si>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</si>
  <si>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</si>
  <si>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</si>
  <si>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</si>
  <si>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</si>
  <si>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</si>
  <si>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</si>
  <si>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</si>
  <si>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</si>
  <si>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</si>
  <si>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</si>
  <si>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</si>
  <si>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</si>
  <si>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</si>
  <si>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</si>
  <si>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</si>
  <si>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</si>
  <si>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</si>
  <si>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</si>
  <si>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</si>
  <si>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</si>
  <si>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</si>
  <si>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</si>
  <si>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</si>
  <si>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</si>
  <si>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</si>
  <si>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</si>
  <si>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</si>
  <si>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</si>
  <si>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</si>
  <si>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</si>
  <si>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</si>
  <si>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</si>
  <si>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</si>
  <si>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</si>
  <si>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</si>
  <si>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</si>
  <si>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</si>
  <si>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</si>
  <si>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</si>
  <si>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</si>
  <si>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</si>
  <si>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</si>
  <si>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</si>
  <si>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</si>
  <si>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</si>
  <si>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</si>
  <si>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</si>
  <si>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</si>
  <si>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</si>
  <si>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</si>
  <si>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</si>
  <si>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</si>
  <si>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</si>
  <si>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</si>
  <si>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</si>
  <si>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</si>
  <si>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</si>
  <si>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</si>
  <si>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</si>
  <si>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</si>
  <si>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</si>
  <si>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</si>
  <si>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</si>
  <si>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</si>
  <si>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</si>
  <si>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</si>
  <si>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</si>
  <si>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</si>
  <si>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</si>
  <si>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</si>
  <si>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</si>
  <si>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</si>
  <si>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</si>
  <si>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</si>
  <si>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</si>
  <si>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</si>
  <si>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</si>
  <si>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</si>
  <si>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</si>
  <si>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</si>
  <si>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</si>
  <si>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</si>
  <si>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</si>
  <si>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</si>
  <si>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</si>
  <si>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</si>
  <si>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</si>
  <si>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</si>
  <si>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</si>
  <si>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</si>
  <si>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</si>
  <si>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</si>
  <si>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</si>
  <si>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</si>
  <si>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</si>
  <si>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</si>
  <si>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</si>
  <si>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</si>
  <si>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</si>
  <si>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</si>
  <si>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</si>
  <si>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</si>
  <si>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</si>
  <si>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</si>
  <si>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</si>
  <si>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</si>
  <si>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</si>
  <si>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</si>
  <si>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</si>
  <si>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</si>
  <si>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</si>
  <si>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</si>
  <si>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</si>
  <si>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</si>
  <si>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</si>
  <si>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</si>
  <si>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</si>
  <si>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</si>
  <si>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</si>
  <si>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</si>
  <si>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</si>
  <si>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</si>
  <si>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</si>
  <si>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</si>
  <si>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</si>
  <si>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</si>
  <si>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</si>
  <si>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</si>
  <si>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</si>
  <si>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</si>
  <si>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</si>
  <si>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</si>
  <si>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</si>
  <si>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</si>
  <si>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</si>
  <si>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</si>
  <si>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</si>
  <si>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</si>
  <si>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</si>
  <si>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</si>
  <si>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</si>
  <si>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</si>
  <si>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</si>
  <si>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</si>
  <si>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</si>
  <si>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</si>
  <si>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</si>
  <si>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</si>
  <si>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</si>
  <si>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</si>
  <si>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</si>
  <si>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</si>
  <si>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</si>
  <si>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</si>
  <si>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</si>
  <si>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</si>
  <si>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</si>
  <si>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</si>
  <si>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</si>
  <si>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</si>
  <si>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</si>
  <si>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</si>
  <si>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</si>
  <si>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</si>
  <si>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</si>
  <si>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</si>
  <si>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</si>
  <si>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</si>
  <si>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</si>
  <si>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</si>
  <si>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</si>
  <si>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</si>
  <si>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</si>
  <si>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</si>
  <si>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</si>
  <si>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</si>
  <si>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</si>
  <si>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</si>
  <si>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</si>
  <si>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</si>
  <si>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</si>
  <si>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</si>
  <si>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</si>
  <si>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</si>
  <si>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</si>
  <si>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</si>
  <si>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</si>
  <si>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</si>
  <si>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</si>
  <si>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</si>
  <si>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</si>
  <si>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</si>
  <si>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</si>
  <si>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</si>
  <si>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</si>
  <si>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</si>
  <si>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</si>
  <si>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</si>
  <si>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</si>
  <si>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</si>
  <si>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</si>
  <si>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</si>
  <si>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</si>
  <si>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</si>
  <si>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</si>
  <si>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</si>
  <si>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</si>
  <si>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</si>
  <si>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</si>
  <si>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</si>
  <si>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</si>
  <si>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</si>
  <si>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</si>
  <si>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</si>
  <si>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</si>
  <si>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</si>
  <si>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</si>
  <si>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</si>
  <si>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</si>
  <si>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</si>
  <si>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</si>
  <si>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</si>
  <si>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</si>
  <si>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</si>
  <si>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</si>
  <si>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</si>
  <si>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</si>
  <si>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</si>
  <si>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</si>
  <si>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</si>
  <si>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</si>
  <si>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</si>
  <si>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</si>
  <si>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</si>
  <si>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</si>
  <si>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</si>
  <si>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</si>
  <si>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</si>
  <si>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</si>
  <si>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</si>
  <si>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</si>
  <si>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</si>
  <si>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</si>
  <si>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</si>
  <si>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</si>
  <si>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</si>
  <si>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</si>
  <si>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</si>
  <si>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</si>
  <si>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</si>
  <si>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</si>
  <si>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</si>
  <si>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</si>
  <si>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</si>
  <si>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</si>
  <si>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</si>
  <si>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</si>
  <si>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</si>
  <si>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</si>
  <si>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</si>
  <si>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</si>
  <si>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</si>
  <si>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</si>
  <si>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</si>
  <si>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</si>
  <si>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</si>
  <si>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</si>
  <si>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</si>
  <si>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</si>
  <si>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</si>
  <si>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</si>
  <si>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</si>
  <si>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</si>
  <si>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</si>
  <si>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</si>
  <si>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</si>
  <si>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</si>
  <si>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</si>
  <si>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</si>
  <si>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</si>
  <si>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</si>
  <si>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</si>
  <si>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</si>
  <si>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</si>
  <si>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</si>
  <si>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</si>
  <si>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</si>
  <si>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</si>
  <si>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</si>
  <si>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</si>
  <si>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</si>
  <si>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</si>
  <si>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</si>
  <si>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</si>
  <si>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</si>
  <si>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</si>
  <si>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</si>
  <si>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</si>
  <si>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</si>
  <si>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</si>
  <si>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</si>
  <si>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</si>
  <si>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</si>
  <si>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</si>
  <si>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</si>
  <si>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</si>
  <si>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</si>
  <si>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</si>
  <si>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</si>
  <si>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</si>
  <si>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</si>
  <si>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</si>
  <si>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</si>
  <si>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</si>
  <si>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</si>
  <si>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</si>
  <si>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</si>
  <si>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</si>
  <si>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</si>
  <si>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</si>
  <si>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</si>
  <si>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</si>
  <si>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</si>
  <si>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</si>
  <si>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</si>
  <si>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</si>
  <si>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</si>
  <si>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</si>
  <si>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</si>
  <si>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</si>
  <si>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</si>
  <si>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</si>
  <si>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</si>
  <si>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</si>
  <si>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</si>
  <si>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</si>
  <si>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</si>
  <si>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</si>
  <si>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</si>
  <si>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</si>
  <si>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</si>
  <si>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</si>
  <si>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</si>
  <si>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</si>
  <si>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</si>
  <si>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</si>
  <si>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</si>
  <si>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</si>
  <si>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</si>
  <si>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</si>
  <si>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</si>
  <si>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</si>
  <si>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</si>
  <si>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</si>
  <si>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</si>
  <si>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</si>
  <si>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</si>
  <si>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</si>
  <si>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</si>
  <si>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</si>
  <si>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</si>
  <si>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</si>
  <si>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</si>
  <si>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</si>
  <si>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</si>
  <si>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</si>
  <si>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</si>
  <si>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</si>
  <si>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</si>
  <si>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</si>
  <si>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</si>
  <si>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</si>
  <si>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</si>
  <si>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</si>
  <si>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</si>
  <si>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</si>
  <si>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</si>
  <si>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</si>
  <si>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</si>
  <si>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</si>
  <si>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</si>
  <si>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</si>
  <si>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</si>
  <si>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</si>
  <si>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</si>
  <si>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</si>
  <si>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</si>
  <si>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</si>
  <si>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</si>
  <si>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</si>
  <si>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</si>
  <si>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</si>
  <si>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</si>
  <si>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</si>
  <si>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</si>
  <si>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</si>
  <si>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</si>
  <si>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</si>
  <si>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</si>
  <si>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</si>
  <si>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</si>
  <si>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</si>
  <si>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</si>
  <si>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</si>
  <si>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</si>
  <si>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</si>
  <si>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</si>
  <si>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</si>
  <si>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</si>
  <si>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</si>
  <si>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</si>
  <si>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</si>
  <si>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</si>
  <si>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</si>
  <si>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</si>
  <si>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</si>
  <si>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</si>
  <si>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</si>
  <si>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</si>
  <si>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</si>
  <si>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</si>
  <si>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</si>
  <si>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</si>
  <si>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</si>
  <si>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</si>
  <si>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</si>
  <si>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</si>
  <si>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</si>
  <si>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</si>
  <si>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</si>
  <si>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</si>
  <si>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</si>
  <si>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</si>
  <si>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</si>
  <si>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</si>
  <si>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</si>
  <si>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</si>
  <si>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</si>
  <si>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</si>
  <si>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</si>
  <si>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</si>
  <si>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</si>
  <si>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</si>
  <si>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</si>
  <si>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</si>
  <si>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</si>
  <si>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</si>
  <si>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</si>
  <si>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</si>
  <si>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</si>
  <si>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</si>
  <si>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</si>
  <si>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</si>
  <si>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</si>
  <si>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</si>
  <si>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</si>
  <si>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</si>
  <si>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</si>
  <si>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</si>
  <si>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</si>
  <si>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</si>
  <si>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</si>
  <si>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</si>
  <si>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</si>
  <si>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</si>
  <si>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</si>
  <si>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</si>
  <si>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</si>
  <si>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</si>
  <si>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</si>
  <si>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</si>
  <si>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</si>
  <si>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</si>
  <si>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</si>
  <si>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</si>
  <si>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</si>
  <si>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</si>
  <si>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</si>
  <si>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</si>
  <si>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</si>
  <si>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</si>
  <si>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</si>
  <si>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</si>
  <si>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</si>
  <si>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</si>
  <si>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</si>
  <si>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</si>
  <si>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</si>
  <si>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</si>
  <si>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</si>
  <si>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</si>
  <si>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</si>
  <si>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</si>
  <si>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</si>
  <si>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</si>
  <si>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</si>
  <si>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</si>
  <si>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</si>
  <si>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</si>
  <si>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</si>
  <si>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</si>
  <si>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</si>
  <si>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</si>
  <si>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</si>
  <si>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</si>
  <si>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</si>
  <si>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</si>
  <si>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</si>
  <si>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</si>
  <si>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</si>
  <si>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</si>
  <si>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</si>
  <si>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</si>
  <si>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</si>
  <si>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</si>
  <si>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</si>
  <si>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</si>
  <si>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</si>
  <si>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</si>
  <si>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</si>
  <si>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</si>
  <si>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</si>
  <si>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</si>
  <si>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</si>
  <si>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</si>
  <si>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</si>
  <si>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</si>
  <si>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</si>
  <si>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</si>
  <si>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</si>
  <si>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</si>
  <si>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</si>
  <si>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</si>
  <si>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</si>
  <si>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</si>
  <si>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</si>
  <si>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</si>
  <si>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</si>
  <si>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</si>
  <si>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</si>
  <si>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</si>
  <si>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</si>
  <si>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</si>
  <si>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</si>
  <si>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</si>
  <si>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</si>
  <si>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</si>
  <si>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</si>
  <si>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</si>
  <si>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</si>
  <si>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</si>
  <si>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</si>
  <si>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</si>
  <si>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</si>
  <si>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</si>
  <si>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</si>
  <si>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</si>
  <si>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</si>
  <si>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</si>
  <si>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</si>
  <si>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</si>
  <si>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</si>
  <si>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</si>
  <si>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</si>
  <si>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</si>
  <si>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</si>
  <si>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</si>
  <si>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</si>
  <si>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</si>
  <si>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</si>
  <si>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</si>
  <si>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</si>
  <si>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</si>
  <si>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</si>
  <si>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</si>
  <si>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</si>
  <si>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</si>
  <si>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</si>
  <si>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</si>
  <si>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</si>
  <si>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</si>
  <si>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</si>
  <si>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</si>
  <si>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</si>
  <si>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</si>
  <si>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</si>
  <si>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</si>
  <si>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</si>
  <si>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</si>
  <si>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</si>
  <si>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</si>
  <si>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</si>
  <si>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</si>
  <si>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</si>
  <si>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</si>
  <si>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</si>
  <si>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</si>
  <si>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</si>
  <si>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</si>
  <si>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</si>
  <si>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</si>
  <si>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</si>
  <si>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</si>
  <si>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</si>
  <si>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</si>
  <si>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</si>
  <si>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</si>
  <si>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</si>
  <si>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</si>
  <si>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</si>
  <si>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</si>
  <si>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</si>
  <si>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</si>
  <si>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</si>
  <si>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</si>
  <si>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</si>
  <si>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</si>
  <si>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</si>
  <si>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</si>
  <si>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</si>
  <si>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</si>
  <si>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</si>
  <si>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</si>
  <si>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</si>
  <si>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</si>
  <si>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</si>
  <si>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</si>
  <si>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</si>
  <si>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</si>
  <si>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</si>
  <si>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</si>
  <si>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</si>
  <si>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</si>
  <si>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</si>
  <si>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</si>
  <si>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</si>
  <si>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</si>
  <si>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</si>
  <si>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</si>
  <si>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</si>
  <si>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</si>
  <si>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</si>
  <si>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</si>
  <si>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</si>
  <si>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</si>
  <si>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</si>
  <si>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</si>
  <si>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</si>
  <si>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</si>
  <si>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</si>
  <si>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</si>
  <si>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</si>
  <si>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</si>
  <si>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</si>
  <si>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</si>
  <si>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</si>
  <si>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</si>
  <si>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</si>
  <si>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</si>
  <si>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</si>
  <si>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</si>
  <si>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</si>
  <si>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</si>
  <si>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</si>
  <si>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</si>
  <si>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</si>
  <si>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</si>
  <si>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</si>
  <si>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</si>
  <si>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</si>
  <si>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</si>
  <si>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</si>
  <si>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</si>
  <si>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</si>
  <si>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</si>
  <si>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</si>
  <si>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</si>
  <si>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</si>
  <si>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</si>
  <si>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</si>
  <si>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</si>
  <si>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</si>
  <si>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</si>
  <si>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</si>
  <si>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</si>
  <si>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</si>
  <si>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</si>
  <si>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</si>
  <si>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</si>
  <si>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</si>
  <si>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</si>
  <si>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</si>
  <si>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</si>
  <si>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</si>
  <si>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</si>
  <si>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</si>
  <si>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</si>
  <si>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</si>
  <si>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</si>
  <si>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</si>
  <si>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</si>
  <si>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</si>
  <si>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</si>
  <si>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</si>
  <si>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</si>
  <si>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</si>
  <si>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</si>
  <si>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</si>
  <si>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</si>
  <si>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</si>
  <si>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</si>
  <si>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</si>
  <si>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</si>
  <si>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</si>
  <si>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</si>
  <si>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</si>
  <si>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</si>
  <si>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</si>
  <si>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</si>
  <si>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</si>
  <si>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</si>
  <si>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</si>
  <si>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</si>
  <si>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</si>
  <si>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</si>
  <si>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</si>
  <si>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</si>
  <si>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</si>
  <si>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</si>
  <si>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</si>
  <si>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</si>
  <si>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</si>
  <si>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</si>
  <si>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</si>
  <si>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</si>
  <si>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</si>
  <si>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</si>
  <si>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</si>
  <si>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</si>
  <si>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</si>
  <si>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</si>
  <si>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</si>
  <si>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</si>
  <si>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</si>
  <si>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</si>
  <si>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</si>
  <si>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</si>
  <si>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</si>
  <si>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</si>
  <si>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</si>
  <si>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</si>
  <si>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</si>
  <si>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</si>
  <si>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</si>
  <si>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</si>
  <si>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</si>
  <si>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</si>
  <si>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</si>
  <si>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</si>
  <si>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</si>
  <si>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</si>
  <si>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</si>
  <si>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</si>
  <si>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</si>
  <si>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</si>
  <si>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</si>
  <si>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</si>
  <si>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</si>
  <si>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</si>
  <si>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</si>
  <si>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</si>
  <si>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</si>
  <si>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</si>
  <si>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</si>
  <si>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</si>
  <si>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</si>
  <si>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</si>
  <si>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</si>
  <si>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</si>
  <si>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</si>
  <si>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</si>
  <si>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</si>
  <si>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</si>
  <si>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</si>
  <si>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</si>
  <si>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</si>
  <si>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</si>
  <si>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</si>
  <si>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</si>
  <si>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</si>
  <si>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</si>
  <si>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</si>
  <si>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</si>
  <si>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</si>
  <si>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</si>
  <si>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</si>
  <si>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</si>
  <si>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</si>
  <si>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</si>
  <si>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</si>
  <si>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</si>
  <si>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</si>
  <si>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</si>
  <si>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</si>
  <si>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</si>
  <si>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</si>
  <si>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</si>
  <si>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</si>
  <si>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</si>
  <si>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</si>
  <si>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</si>
  <si>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</si>
  <si>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</si>
  <si>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</si>
  <si>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</si>
  <si>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</si>
  <si>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</si>
  <si>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</si>
  <si>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</si>
  <si>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</si>
  <si>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</si>
  <si>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</si>
  <si>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</si>
  <si>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</si>
  <si>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</si>
  <si>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</si>
  <si>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</si>
  <si>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</si>
  <si>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</si>
  <si>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</si>
  <si>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</si>
  <si>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</si>
  <si>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</si>
  <si>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</si>
  <si>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</si>
  <si>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</si>
  <si>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</si>
  <si>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</si>
  <si>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</si>
  <si>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</si>
  <si>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</si>
  <si>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</si>
  <si>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</si>
  <si>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</si>
  <si>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</si>
  <si>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</si>
  <si>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</si>
  <si>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</si>
  <si>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</si>
  <si>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</si>
  <si>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</si>
  <si>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</si>
  <si>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</si>
  <si>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</si>
  <si>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</si>
  <si>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</si>
  <si>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</si>
  <si>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</si>
  <si>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</si>
  <si>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</si>
  <si>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</si>
  <si>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</si>
  <si>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</si>
  <si>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</si>
  <si>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</si>
  <si>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</si>
  <si>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</si>
  <si>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</si>
  <si>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</si>
  <si>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</si>
  <si>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</si>
  <si>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</si>
  <si>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</si>
  <si>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</si>
  <si>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</si>
  <si>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</si>
  <si>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</si>
  <si>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</si>
  <si>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</si>
  <si>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</si>
  <si>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</si>
  <si>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</si>
  <si>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</si>
  <si>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</si>
  <si>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</si>
  <si>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</si>
  <si>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</si>
  <si>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</si>
  <si>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</si>
  <si>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</si>
  <si>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</si>
  <si>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</si>
  <si>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</si>
  <si>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</si>
  <si>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</si>
  <si>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</si>
  <si>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</si>
  <si>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</si>
  <si>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</si>
  <si>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</si>
  <si>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</si>
  <si>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</si>
  <si>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</si>
  <si>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</si>
  <si>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</si>
  <si>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</si>
  <si>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</si>
  <si>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</si>
  <si>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</si>
  <si>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</si>
  <si>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</si>
  <si>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</si>
  <si>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</si>
  <si>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</si>
  <si>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</si>
  <si>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</si>
  <si>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</si>
  <si>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</si>
  <si>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</si>
  <si>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</si>
  <si>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</si>
  <si>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</si>
  <si>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</si>
  <si>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</si>
  <si>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</si>
  <si>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</si>
  <si>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</si>
  <si>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</si>
  <si>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</si>
  <si>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</si>
  <si>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</si>
  <si>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</si>
  <si>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</si>
  <si>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</si>
  <si>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</si>
  <si>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</si>
  <si>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</si>
  <si>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</si>
  <si>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</si>
  <si>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</si>
  <si>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</si>
  <si>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</si>
  <si>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</si>
  <si>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</si>
  <si>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</si>
  <si>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</si>
  <si>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</si>
  <si>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</si>
  <si>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</si>
  <si>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</si>
  <si>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</si>
  <si>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</si>
  <si>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</si>
  <si>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</si>
  <si>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</si>
  <si>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</si>
  <si>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</si>
  <si>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</si>
  <si>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</si>
  <si>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</si>
  <si>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</si>
  <si>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</si>
  <si>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</si>
  <si>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</si>
  <si>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</si>
  <si>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</si>
  <si>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</si>
  <si>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</si>
  <si>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</si>
  <si>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</si>
  <si>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</si>
  <si>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</si>
  <si>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</si>
  <si>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</si>
  <si>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</si>
  <si>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</si>
  <si>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</si>
  <si>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</si>
  <si>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</si>
  <si>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</si>
  <si>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</si>
  <si>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</si>
  <si>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</si>
  <si>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</si>
  <si>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</si>
  <si>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</si>
  <si>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</si>
  <si>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</si>
  <si>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</si>
  <si>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</si>
  <si>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</si>
  <si>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</si>
  <si>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</si>
  <si>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</si>
  <si>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</si>
  <si>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</si>
  <si>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</si>
  <si>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</si>
  <si>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</si>
  <si>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</si>
  <si>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</si>
  <si>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</si>
  <si>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</si>
  <si>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</si>
  <si>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</si>
  <si>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</si>
  <si>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</si>
  <si>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</si>
  <si>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</si>
  <si>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</si>
  <si>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</si>
  <si>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</si>
  <si>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</si>
  <si>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</si>
  <si>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</si>
  <si>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</si>
  <si>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</si>
  <si>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</si>
  <si>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</si>
  <si>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</si>
  <si>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</si>
  <si>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</si>
  <si>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</si>
  <si>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</si>
  <si>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</si>
  <si>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</si>
  <si>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</si>
  <si>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</si>
  <si>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</si>
  <si>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</si>
  <si>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</si>
  <si>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</si>
  <si>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</si>
  <si>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</si>
  <si>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</si>
  <si>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</si>
  <si>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</si>
  <si>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</si>
  <si>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</si>
  <si>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</si>
  <si>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</si>
  <si>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</si>
  <si>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</si>
  <si>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</si>
  <si>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</si>
  <si>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</si>
  <si>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</si>
  <si>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</si>
  <si>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</si>
  <si>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</si>
  <si>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</si>
  <si>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</si>
  <si>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</si>
  <si>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</si>
  <si>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</si>
  <si>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</si>
  <si>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</si>
  <si>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</si>
  <si>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</si>
  <si>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</si>
  <si>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</si>
  <si>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</si>
  <si>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</si>
  <si>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</si>
  <si>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</si>
  <si>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</si>
  <si>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</si>
  <si>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</si>
  <si>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</si>
  <si>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</si>
  <si>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</si>
  <si>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</si>
  <si>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</si>
  <si>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</si>
  <si>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</si>
  <si>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</si>
  <si>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</si>
  <si>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</si>
  <si>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</si>
  <si>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</si>
  <si>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</si>
  <si>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</si>
  <si>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</si>
  <si>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</si>
  <si>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</si>
  <si>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</si>
  <si>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</si>
  <si>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</si>
  <si>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</si>
  <si>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</si>
  <si>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</si>
  <si>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</si>
  <si>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</si>
  <si>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</si>
  <si>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</si>
  <si>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</si>
  <si>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</si>
  <si>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</si>
  <si>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</si>
  <si>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</si>
  <si>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</si>
  <si>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</si>
  <si>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</si>
  <si>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</si>
  <si>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</si>
  <si>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</si>
  <si>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</si>
  <si>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</si>
  <si>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</si>
  <si>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</si>
  <si>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</si>
  <si>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</si>
  <si>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</si>
  <si>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</si>
  <si>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</si>
  <si>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</si>
  <si>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</si>
  <si>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</si>
  <si>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</si>
  <si>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</si>
  <si>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</si>
  <si>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</si>
  <si>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</si>
  <si>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</si>
  <si>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</si>
  <si>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</si>
  <si>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</si>
  <si>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</si>
  <si>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</si>
  <si>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</si>
  <si>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</si>
  <si>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</si>
  <si>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</si>
  <si>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</si>
  <si>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</si>
  <si>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</si>
  <si>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</si>
  <si>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</si>
  <si>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</si>
  <si>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</si>
  <si>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</si>
  <si>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</si>
  <si>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</si>
  <si>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</si>
  <si>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</si>
  <si>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</si>
  <si>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</si>
  <si>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</si>
  <si>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</si>
  <si>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</si>
  <si>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</si>
  <si>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</si>
  <si>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</si>
  <si>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</si>
  <si>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</si>
  <si>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</si>
  <si>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</si>
  <si>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</si>
  <si>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</si>
  <si>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</si>
  <si>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</si>
  <si>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</si>
  <si>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</si>
  <si>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</si>
  <si>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</si>
  <si>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</si>
  <si>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</si>
  <si>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</si>
  <si>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</si>
  <si>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</si>
  <si>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</si>
  <si>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</si>
  <si>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</si>
  <si>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</si>
  <si>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</si>
  <si>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</si>
  <si>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</si>
  <si>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</si>
  <si>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</si>
  <si>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</si>
  <si>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</si>
  <si>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</si>
  <si>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</si>
  <si>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</si>
  <si>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</si>
  <si>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</si>
  <si>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</si>
  <si>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</si>
  <si>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</si>
  <si>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</si>
  <si>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</si>
  <si>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</si>
  <si>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</si>
  <si>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</si>
  <si>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</si>
  <si>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</si>
  <si>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</si>
  <si>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</si>
  <si>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</si>
  <si>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</si>
  <si>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</si>
  <si>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</si>
  <si>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</si>
  <si>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</si>
  <si>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</si>
  <si>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</si>
  <si>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</si>
  <si>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</si>
  <si>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</si>
  <si>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</si>
  <si>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</si>
  <si>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</si>
  <si>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</si>
  <si>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</si>
  <si>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</si>
  <si>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</si>
  <si>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</si>
  <si>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</si>
  <si>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</si>
  <si>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</si>
  <si>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</si>
  <si>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</si>
  <si>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</si>
  <si>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</si>
  <si>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</si>
  <si>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</si>
  <si>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</si>
  <si>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</si>
  <si>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</si>
  <si>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</si>
  <si>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</si>
  <si>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</si>
  <si>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</si>
  <si>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</si>
  <si>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</si>
  <si>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</si>
  <si>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</si>
  <si>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</si>
  <si>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</si>
  <si>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</si>
  <si>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</si>
  <si>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</si>
  <si>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</si>
  <si>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</si>
  <si>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</si>
  <si>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</si>
  <si>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</si>
  <si>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</si>
  <si>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</si>
  <si>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</si>
  <si>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</si>
  <si>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</si>
  <si>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</si>
  <si>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</si>
  <si>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</si>
  <si>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</si>
  <si>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</si>
  <si>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</si>
  <si>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</si>
  <si>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</si>
  <si>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</si>
  <si>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</si>
  <si>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</si>
  <si>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</si>
  <si>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</si>
  <si>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</si>
  <si>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</si>
  <si>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</si>
  <si>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</si>
  <si>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</si>
  <si>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</si>
  <si>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</si>
  <si>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</si>
  <si>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</si>
  <si>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</si>
  <si>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</si>
  <si>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</si>
  <si>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</si>
  <si>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</si>
  <si>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</si>
  <si>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</si>
  <si>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</si>
  <si>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</si>
  <si>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</si>
  <si>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</si>
  <si>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</si>
  <si>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</si>
  <si>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</si>
  <si>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</si>
  <si>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</si>
  <si>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</si>
  <si>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</si>
  <si>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</si>
  <si>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</si>
  <si>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</si>
  <si>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</si>
  <si>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</si>
  <si>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</si>
  <si>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</si>
  <si>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</si>
  <si>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</si>
  <si>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</si>
  <si>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</si>
  <si>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</si>
  <si>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</si>
  <si>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</si>
  <si>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</si>
  <si>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</si>
  <si>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</si>
  <si>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</si>
  <si>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</si>
  <si>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</si>
  <si>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</si>
  <si>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</si>
  <si>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</si>
  <si>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</si>
  <si>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</si>
  <si>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</si>
  <si>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</si>
  <si>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</si>
  <si>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</si>
  <si>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</si>
  <si>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</si>
  <si>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</si>
  <si>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</si>
  <si>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</si>
  <si>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</si>
  <si>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</si>
  <si>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</si>
  <si>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</si>
  <si>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</si>
  <si>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</si>
  <si>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</si>
  <si>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</si>
  <si>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</si>
  <si>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</si>
  <si>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</si>
  <si>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</si>
  <si>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</si>
  <si>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</si>
  <si>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</si>
  <si>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</si>
  <si>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</si>
  <si>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</si>
  <si>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</si>
  <si>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</si>
  <si>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</si>
  <si>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</si>
  <si>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</si>
  <si>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</si>
  <si>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</si>
  <si>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</si>
  <si>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</si>
  <si>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</si>
  <si>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</si>
  <si>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</si>
  <si>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</si>
  <si>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</si>
  <si>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</si>
  <si>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</si>
  <si>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</si>
  <si>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</si>
  <si>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</si>
  <si>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</si>
  <si>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</si>
  <si>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</si>
  <si>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</si>
  <si>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</si>
  <si>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</si>
  <si>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</si>
  <si>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</si>
  <si>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</si>
  <si>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</si>
  <si>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</si>
  <si>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</si>
  <si>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</si>
  <si>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</si>
  <si>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</si>
  <si>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</si>
  <si>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</si>
  <si>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</si>
  <si>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</si>
  <si>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</si>
  <si>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</si>
  <si>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</si>
  <si>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</si>
  <si>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</si>
  <si>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</si>
  <si>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</si>
  <si>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</si>
  <si>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</si>
  <si>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</si>
  <si>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</si>
  <si>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</si>
  <si>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</si>
  <si>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</si>
  <si>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</si>
  <si>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</si>
  <si>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</si>
  <si>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</si>
  <si>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</si>
  <si>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</si>
  <si>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</si>
  <si>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</si>
  <si>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</si>
  <si>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</si>
  <si>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</si>
  <si>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</si>
  <si>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</si>
  <si>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</si>
  <si>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</si>
  <si>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</si>
  <si>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</si>
  <si>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</si>
  <si>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</si>
  <si>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</si>
  <si>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</si>
  <si>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</si>
  <si>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</si>
  <si>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</si>
  <si>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</si>
  <si>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</si>
  <si>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</si>
  <si>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</si>
  <si>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</si>
  <si>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</si>
  <si>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</si>
  <si>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</si>
  <si>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</si>
  <si>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</si>
  <si>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</si>
  <si>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</si>
  <si>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</si>
  <si>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</si>
  <si>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</si>
  <si>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</si>
  <si>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</si>
  <si>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</si>
  <si>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</si>
  <si>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</si>
  <si>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</si>
  <si>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</si>
  <si>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</si>
  <si>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</si>
  <si>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</si>
  <si>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</si>
  <si>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</si>
  <si>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</si>
  <si>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</si>
  <si>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</si>
  <si>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</si>
  <si>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</si>
  <si>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</si>
  <si>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</si>
  <si>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</si>
  <si>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</si>
  <si>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</si>
  <si>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</si>
  <si>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</si>
  <si>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</si>
  <si>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</si>
  <si>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</si>
  <si>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</si>
  <si>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</si>
  <si>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</si>
  <si>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</si>
  <si>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</si>
  <si>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</si>
  <si>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</si>
  <si>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</si>
  <si>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</si>
  <si>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</si>
  <si>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</si>
  <si>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</si>
  <si>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</si>
  <si>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</si>
  <si>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</si>
  <si>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</si>
  <si>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</si>
  <si>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</si>
  <si>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</si>
  <si>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</si>
  <si>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</si>
  <si>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</si>
  <si>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</si>
  <si>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</si>
  <si>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</si>
  <si>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</si>
  <si>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</si>
  <si>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</si>
  <si>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</si>
  <si>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</si>
  <si>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</si>
  <si>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</si>
  <si>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</si>
  <si>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</si>
  <si>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</si>
  <si>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</si>
  <si>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</si>
  <si>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</si>
  <si>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</si>
  <si>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</si>
  <si>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</si>
  <si>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</si>
  <si>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</si>
  <si>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</si>
  <si>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</si>
  <si>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</si>
  <si>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</si>
  <si>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</si>
  <si>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</si>
  <si>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</si>
  <si>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</si>
  <si>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</si>
  <si>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</si>
  <si>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</si>
  <si>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</si>
  <si>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</si>
  <si>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</si>
  <si>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</si>
  <si>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</si>
  <si>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</si>
  <si>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</si>
  <si>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</si>
  <si>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</si>
  <si>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</si>
  <si>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</si>
  <si>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</si>
  <si>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</si>
  <si>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</si>
  <si>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</si>
  <si>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</si>
  <si>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</si>
  <si>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</si>
  <si>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</si>
  <si>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</si>
  <si>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</si>
  <si>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</si>
  <si>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</si>
  <si>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</si>
  <si>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</si>
  <si>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</si>
  <si>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</si>
  <si>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</si>
  <si>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</si>
  <si>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</si>
  <si>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</si>
  <si>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</si>
  <si>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</si>
  <si>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</si>
  <si>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</si>
  <si>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</si>
  <si>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</si>
  <si>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</si>
  <si>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</si>
  <si>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</si>
  <si>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</si>
  <si>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</si>
  <si>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</si>
  <si>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</si>
  <si>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</si>
  <si>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</si>
  <si>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</si>
  <si>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</si>
  <si>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</si>
  <si>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</si>
  <si>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</si>
  <si>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</si>
  <si>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</si>
  <si>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</si>
  <si>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</si>
  <si>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</si>
  <si>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</si>
  <si>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</si>
  <si>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</si>
  <si>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</si>
  <si>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</si>
  <si>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</si>
  <si>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</si>
  <si>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</si>
  <si>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</si>
  <si>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</si>
  <si>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</si>
  <si>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</si>
  <si>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</si>
  <si>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</si>
  <si>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</si>
  <si>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</si>
  <si>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</si>
  <si>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</si>
  <si>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</si>
  <si>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</si>
  <si>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</si>
  <si>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</si>
  <si>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</si>
  <si>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</si>
  <si>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</si>
  <si>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</si>
  <si>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</si>
  <si>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</si>
  <si>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</si>
  <si>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</si>
  <si>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</si>
  <si>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</si>
  <si>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</si>
  <si>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</si>
  <si>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</si>
  <si>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</si>
  <si>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</si>
  <si>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</si>
  <si>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</si>
  <si>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</si>
  <si>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</si>
  <si>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</si>
  <si>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</si>
  <si>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</si>
  <si>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</si>
  <si>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</si>
  <si>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</si>
  <si>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</si>
  <si>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</si>
  <si>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</si>
  <si>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</si>
  <si>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</si>
  <si>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</si>
  <si>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</si>
  <si>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</si>
  <si>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</si>
  <si>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</si>
  <si>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</si>
  <si>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</si>
  <si>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</si>
  <si>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</si>
  <si>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</si>
  <si>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</si>
  <si>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</si>
  <si>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</si>
  <si>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</si>
  <si>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</si>
  <si>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</si>
  <si>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</si>
  <si>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</si>
  <si>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</si>
  <si>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</si>
  <si>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</si>
  <si>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</si>
  <si>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</si>
  <si>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</si>
  <si>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</si>
  <si>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</si>
  <si>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</si>
  <si>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</si>
  <si>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</si>
  <si>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</si>
  <si>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</si>
  <si>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</si>
  <si>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</si>
  <si>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</si>
  <si>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</si>
  <si>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</si>
  <si>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</si>
  <si>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</si>
  <si>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</si>
  <si>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</si>
  <si>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</si>
  <si>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</si>
  <si>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</si>
  <si>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</si>
  <si>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</si>
  <si>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</si>
  <si>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</si>
  <si>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</si>
  <si>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</si>
  <si>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</si>
  <si>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</si>
  <si>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</si>
  <si>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</si>
  <si>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</si>
  <si>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</si>
  <si>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</si>
  <si>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</si>
  <si>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</si>
  <si>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</si>
  <si>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</si>
  <si>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</si>
  <si>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</si>
  <si>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</si>
  <si>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</si>
  <si>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</si>
  <si>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</si>
  <si>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</si>
  <si>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</si>
  <si>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</si>
  <si>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</si>
  <si>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</si>
  <si>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</si>
  <si>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</si>
  <si>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</si>
  <si>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</si>
  <si>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</si>
  <si>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</si>
  <si>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</si>
  <si>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</si>
  <si>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</si>
  <si>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</si>
  <si>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</si>
  <si>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</si>
  <si>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</si>
  <si>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</si>
  <si>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</si>
  <si>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</si>
  <si>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</si>
  <si>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</si>
  <si>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</si>
  <si>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</si>
  <si>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</si>
  <si>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</si>
  <si>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</si>
  <si>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</si>
  <si>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</si>
  <si>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</si>
  <si>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</si>
  <si>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</si>
  <si>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</si>
  <si>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</si>
  <si>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</si>
  <si>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</si>
  <si>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</si>
  <si>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</si>
  <si>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</si>
  <si>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</si>
  <si>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</si>
  <si>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</si>
  <si>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</si>
  <si>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</si>
  <si>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</si>
  <si>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</si>
  <si>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</si>
  <si>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</si>
  <si>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</si>
  <si>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</si>
  <si>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</si>
  <si>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</si>
  <si>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</si>
  <si>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</si>
  <si>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</si>
  <si>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</si>
  <si>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</si>
  <si>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</si>
  <si>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</si>
  <si>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</si>
  <si>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</si>
  <si>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</si>
  <si>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</si>
  <si>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</si>
  <si>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</si>
  <si>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</si>
  <si>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</si>
  <si>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</si>
  <si>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</si>
  <si>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</si>
  <si>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</si>
  <si>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</si>
  <si>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</si>
  <si>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</si>
  <si>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</si>
  <si>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</si>
  <si>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</si>
  <si>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</si>
  <si>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</si>
  <si>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</si>
  <si>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</si>
  <si>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</si>
  <si>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</si>
  <si>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</si>
  <si>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</si>
  <si>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</si>
  <si>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</si>
  <si>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</si>
  <si>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</si>
  <si>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</si>
  <si>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</si>
  <si>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</si>
  <si>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</si>
  <si>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</si>
  <si>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</si>
  <si>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</si>
  <si>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</si>
  <si>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</si>
  <si>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</si>
  <si>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</si>
  <si>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</si>
  <si>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</si>
  <si>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</si>
  <si>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</si>
  <si>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</si>
  <si>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</si>
  <si>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</si>
  <si>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</si>
  <si>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</si>
  <si>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</si>
  <si>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</si>
  <si>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</si>
  <si>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</si>
  <si>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</si>
  <si>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</si>
  <si>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</si>
  <si>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</si>
  <si>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</si>
  <si>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</si>
  <si>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</si>
  <si>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</si>
  <si>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</si>
  <si>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</si>
  <si>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</si>
  <si>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</si>
  <si>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</si>
  <si>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</si>
  <si>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</si>
  <si>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</si>
  <si>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</si>
  <si>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</si>
  <si>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</si>
  <si>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</si>
  <si>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</si>
  <si>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</si>
  <si>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</si>
  <si>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</si>
  <si>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</si>
  <si>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</si>
  <si>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</si>
  <si>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</si>
  <si>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</si>
  <si>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</si>
  <si>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</si>
  <si>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</si>
  <si>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</si>
  <si>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</si>
  <si>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</si>
  <si>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</si>
  <si>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</si>
  <si>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</si>
  <si>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</si>
  <si>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</si>
  <si>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</si>
  <si>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</si>
  <si>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</si>
  <si>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</si>
  <si>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</si>
  <si>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</si>
  <si>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</si>
  <si>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</si>
  <si>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</si>
  <si>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</si>
  <si>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</si>
  <si>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</si>
  <si>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</si>
  <si>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</si>
  <si>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</si>
  <si>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</si>
  <si>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</si>
  <si>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</si>
  <si>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</si>
  <si>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</si>
  <si>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</si>
  <si>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</si>
  <si>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</si>
  <si>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</si>
  <si>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</si>
  <si>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</si>
  <si>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</si>
  <si>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</si>
  <si>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</si>
  <si>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</si>
  <si>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</si>
  <si>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</si>
  <si>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</si>
  <si>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</si>
  <si>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</si>
  <si>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</si>
  <si>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</si>
  <si>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</si>
  <si>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</si>
  <si>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</si>
  <si>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</si>
  <si>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</si>
  <si>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</si>
  <si>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</si>
  <si>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</si>
  <si>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</si>
  <si>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</si>
  <si>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</si>
  <si>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</si>
  <si>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</si>
  <si>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</si>
  <si>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</si>
  <si>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</si>
  <si>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</si>
  <si>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</si>
  <si>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</si>
  <si>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</si>
  <si>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</si>
  <si>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</si>
  <si>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</si>
  <si>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</si>
  <si>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</si>
  <si>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</si>
  <si>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</si>
  <si>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</si>
  <si>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</si>
  <si>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</si>
  <si>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</si>
  <si>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</si>
  <si>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</si>
  <si>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</si>
  <si>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</si>
  <si>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</si>
  <si>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</si>
  <si>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</si>
  <si>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</si>
  <si>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</si>
  <si>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</si>
  <si>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</si>
  <si>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</si>
  <si>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</si>
  <si>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</si>
  <si>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</si>
  <si>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</si>
  <si>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</si>
  <si>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</si>
  <si>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</si>
  <si>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</si>
  <si>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</si>
  <si>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</si>
  <si>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</si>
  <si>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</si>
  <si>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</si>
  <si>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</si>
  <si>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</si>
  <si>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</si>
  <si>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</si>
  <si>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</si>
  <si>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</si>
  <si>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</si>
  <si>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</si>
  <si>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</si>
  <si>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</si>
  <si>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</si>
  <si>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</si>
  <si>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</si>
  <si>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</si>
  <si>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</si>
  <si>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</si>
  <si>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</si>
  <si>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</si>
  <si>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</si>
  <si>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</si>
  <si>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</si>
  <si>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</si>
  <si>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</si>
  <si>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</si>
  <si>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</si>
  <si>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</si>
  <si>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</si>
  <si>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</si>
  <si>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</si>
  <si>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</si>
  <si>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</si>
  <si>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</si>
  <si>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</si>
  <si>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</si>
  <si>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</si>
  <si>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</si>
  <si>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</si>
  <si>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</si>
  <si>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</si>
  <si>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</si>
  <si>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</si>
  <si>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</si>
  <si>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</si>
  <si>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</si>
  <si>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</si>
  <si>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</si>
  <si>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</si>
  <si>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</si>
  <si>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</si>
  <si>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</si>
  <si>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</si>
  <si>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</si>
  <si>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</si>
  <si>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</si>
  <si>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</si>
  <si>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</si>
  <si>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</si>
  <si>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</si>
  <si>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</si>
  <si>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</si>
  <si>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</si>
  <si>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</si>
  <si>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</si>
  <si>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</si>
  <si>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</si>
  <si>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</si>
  <si>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</si>
  <si>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</si>
  <si>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</si>
  <si>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</si>
  <si>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</si>
  <si>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</si>
  <si>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</si>
  <si>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</si>
  <si>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</si>
  <si>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</si>
  <si>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</si>
  <si>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</si>
  <si>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</si>
  <si>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</si>
  <si>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</si>
  <si>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</si>
  <si>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</si>
  <si>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</si>
  <si>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</si>
  <si>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</si>
  <si>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</si>
  <si>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</si>
  <si>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</si>
  <si>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</si>
  <si>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</si>
  <si>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</si>
  <si>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</si>
  <si>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</si>
  <si>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</si>
  <si>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</si>
  <si>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</si>
  <si>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</si>
  <si>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</si>
  <si>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</si>
  <si>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</si>
  <si>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</si>
  <si>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</si>
  <si>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</si>
  <si>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</si>
  <si>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</si>
  <si>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</si>
  <si>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</si>
  <si>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</si>
  <si>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</si>
  <si>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</si>
  <si>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</si>
  <si>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</si>
  <si>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</si>
  <si>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</si>
  <si>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</si>
  <si>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</si>
  <si>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</si>
  <si>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</si>
  <si>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</si>
  <si>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</si>
  <si>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</si>
  <si>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</si>
  <si>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</si>
  <si>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</si>
  <si>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</si>
  <si>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</si>
  <si>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</si>
  <si>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</si>
  <si>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</si>
  <si>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</si>
  <si>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</si>
  <si>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</si>
  <si>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</si>
  <si>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</si>
  <si>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</si>
  <si>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</si>
  <si>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</si>
  <si>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</si>
  <si>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</si>
  <si>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</si>
  <si>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</si>
  <si>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</si>
  <si>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</si>
  <si>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</si>
  <si>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</si>
  <si>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</si>
  <si>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</si>
  <si>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</si>
  <si>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</si>
  <si>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</si>
  <si>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</si>
  <si>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</si>
  <si>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</si>
  <si>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</si>
  <si>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</si>
  <si>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</si>
  <si>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</si>
  <si>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</si>
  <si>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</si>
  <si>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</si>
  <si>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</si>
  <si>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</si>
  <si>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</si>
  <si>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</si>
  <si>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</si>
  <si>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</si>
  <si>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</si>
  <si>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</si>
  <si>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</si>
  <si>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</si>
  <si>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</si>
  <si>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</si>
  <si>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</si>
  <si>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</si>
  <si>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</si>
  <si>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</si>
  <si>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</si>
  <si>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</si>
  <si>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</si>
  <si>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</si>
  <si>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</si>
  <si>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</si>
  <si>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</si>
  <si>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</si>
  <si>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</si>
  <si>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</si>
  <si>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</si>
  <si>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</si>
  <si>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</si>
  <si>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</si>
  <si>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</si>
  <si>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</si>
  <si>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</si>
  <si>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</si>
  <si>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</si>
  <si>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</si>
  <si>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</si>
  <si>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</si>
  <si>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</si>
  <si>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</si>
  <si>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</si>
  <si>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</si>
  <si>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</si>
  <si>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</si>
  <si>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</si>
  <si>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</si>
  <si>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</si>
  <si>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</si>
  <si>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</si>
  <si>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</si>
  <si>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</si>
  <si>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</si>
  <si>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</si>
  <si>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</si>
  <si>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</si>
  <si>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</si>
  <si>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</si>
  <si>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</si>
  <si>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</si>
  <si>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</si>
  <si>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</si>
  <si>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</si>
  <si>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</si>
  <si>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</si>
  <si>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</si>
  <si>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</si>
  <si>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</si>
  <si>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</si>
  <si>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</si>
  <si>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</si>
  <si>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</si>
  <si>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</si>
  <si>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</si>
  <si>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</si>
  <si>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</si>
  <si>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</si>
  <si>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</si>
  <si>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</si>
  <si>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</si>
  <si>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</si>
  <si>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</si>
  <si>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</si>
  <si>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</si>
  <si>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</si>
  <si>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</si>
  <si>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</si>
  <si>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</si>
  <si>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</si>
  <si>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</si>
  <si>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</si>
  <si>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</si>
  <si>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</si>
  <si>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</si>
  <si>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</si>
  <si>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</si>
  <si>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</si>
  <si>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</si>
  <si>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</si>
  <si>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</si>
  <si>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</si>
  <si>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</si>
  <si>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</si>
  <si>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</si>
  <si>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</si>
  <si>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</si>
  <si>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</si>
  <si>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</si>
  <si>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</si>
  <si>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</si>
  <si>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</si>
  <si>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</si>
  <si>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</si>
  <si>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</si>
  <si>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</si>
  <si>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</si>
  <si>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</si>
  <si>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</si>
  <si>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</si>
  <si>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</si>
  <si>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</si>
  <si>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</si>
  <si>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</si>
  <si>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</si>
  <si>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</si>
  <si>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</si>
  <si>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</si>
  <si>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</si>
  <si>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</si>
  <si>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</si>
  <si>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</si>
  <si>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</si>
  <si>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</si>
  <si>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</si>
  <si>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</si>
  <si>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</si>
  <si>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</si>
  <si>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</si>
  <si>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</si>
  <si>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</si>
  <si>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</si>
  <si>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</si>
  <si>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</si>
  <si>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</si>
  <si>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</si>
  <si>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</si>
  <si>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</si>
  <si>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</si>
  <si>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</si>
  <si>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</si>
  <si>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</si>
  <si>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</si>
  <si>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</si>
  <si>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</si>
  <si>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</si>
  <si>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</si>
  <si>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</si>
  <si>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</si>
  <si>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</si>
  <si>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</si>
  <si>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</si>
  <si>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</si>
  <si>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</si>
  <si>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</si>
  <si>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</si>
  <si>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</si>
  <si>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</si>
  <si>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</si>
  <si>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</si>
  <si>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</si>
  <si>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</si>
  <si>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</si>
  <si>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</si>
  <si>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</si>
  <si>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</si>
  <si>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</si>
  <si>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</si>
  <si>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</si>
  <si>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</si>
  <si>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</si>
  <si>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</si>
  <si>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</si>
  <si>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</si>
  <si>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</si>
  <si>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</si>
  <si>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</si>
  <si>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</si>
  <si>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</si>
  <si>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</si>
  <si>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</si>
  <si>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</si>
  <si>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</si>
  <si>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</si>
  <si>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</si>
  <si>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</si>
  <si>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</si>
  <si>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</si>
  <si>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</si>
  <si>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</si>
  <si>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</si>
  <si>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</si>
  <si>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</si>
  <si>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</si>
  <si>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</si>
  <si>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</si>
  <si>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</si>
  <si>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</si>
  <si>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</si>
  <si>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</si>
  <si>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</si>
  <si>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</si>
  <si>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</si>
  <si>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</si>
  <si>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</si>
  <si>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</si>
  <si>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</si>
  <si>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</si>
  <si>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</si>
  <si>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</si>
  <si>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</si>
  <si>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</si>
  <si>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</si>
  <si>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</si>
  <si>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</si>
  <si>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</si>
  <si>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</si>
  <si>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</si>
  <si>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</si>
  <si>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</si>
  <si>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</si>
  <si>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</si>
  <si>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</si>
  <si>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</si>
  <si>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</si>
  <si>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</si>
  <si>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</si>
  <si>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</si>
  <si>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</si>
  <si>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</si>
  <si>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</si>
  <si>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</si>
  <si>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</si>
  <si>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</si>
  <si>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</si>
  <si>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</si>
  <si>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</si>
  <si>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</si>
  <si>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</si>
  <si>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</si>
  <si>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</si>
  <si>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</si>
  <si>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</si>
  <si>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</si>
  <si>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</si>
  <si>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</si>
  <si>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</si>
  <si>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</si>
  <si>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</si>
  <si>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</si>
  <si>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</si>
  <si>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</si>
  <si>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</si>
  <si>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</si>
  <si>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</si>
  <si>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</si>
  <si>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</si>
  <si>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</si>
  <si>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</si>
  <si>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</si>
  <si>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</si>
  <si>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</si>
  <si>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</si>
  <si>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</si>
  <si>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</si>
  <si>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</si>
  <si>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</si>
  <si>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</si>
  <si>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</si>
  <si>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</si>
  <si>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</si>
  <si>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</si>
  <si>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</si>
  <si>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</si>
  <si>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</si>
  <si>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</si>
  <si>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</si>
  <si>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</si>
  <si>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</si>
  <si>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</si>
  <si>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</si>
  <si>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</si>
  <si>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</si>
  <si>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</si>
  <si>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</si>
  <si>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</si>
  <si>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</si>
  <si>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</si>
  <si>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</si>
  <si>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</si>
  <si>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</si>
  <si>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</si>
  <si>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</si>
  <si>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</si>
  <si>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</si>
  <si>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</si>
  <si>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</si>
  <si>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</si>
  <si>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</si>
  <si>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</si>
  <si>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</si>
  <si>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</si>
  <si>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</si>
  <si>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</si>
  <si>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</si>
  <si>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</si>
  <si>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</si>
  <si>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</si>
  <si>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</si>
  <si>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</si>
  <si>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</si>
  <si>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</si>
  <si>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</si>
  <si>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</si>
  <si>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</si>
  <si>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</si>
  <si>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</si>
  <si>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</si>
  <si>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</si>
  <si>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</si>
  <si>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</si>
  <si>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</si>
  <si>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</si>
  <si>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</si>
  <si>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</si>
  <si>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</si>
  <si>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</si>
  <si>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</si>
  <si>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</si>
  <si>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</si>
  <si>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</si>
  <si>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</si>
  <si>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</si>
  <si>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</si>
  <si>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</si>
  <si>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</si>
  <si>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</si>
  <si>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</si>
  <si>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</si>
  <si>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</si>
  <si>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</si>
  <si>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</si>
  <si>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</si>
  <si>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</si>
  <si>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</si>
  <si>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</si>
  <si>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</si>
  <si>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</si>
  <si>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</si>
  <si>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</si>
  <si>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</si>
  <si>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</si>
  <si>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</si>
  <si>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</si>
  <si>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</si>
  <si>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</si>
  <si>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</si>
  <si>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</si>
  <si>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</si>
  <si>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</si>
  <si>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</si>
  <si>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</si>
  <si>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</si>
  <si>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</si>
  <si>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</si>
  <si>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</si>
  <si>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</si>
  <si>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</si>
  <si>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</si>
  <si>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</si>
  <si>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</si>
  <si>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</si>
  <si>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</si>
  <si>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</si>
  <si>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</si>
  <si>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</si>
  <si>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</si>
  <si>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</si>
  <si>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</si>
  <si>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</si>
  <si>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</si>
  <si>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</si>
  <si>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</si>
  <si>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</si>
  <si>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</si>
  <si>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</si>
  <si>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</si>
  <si>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</si>
  <si>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</si>
  <si>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</si>
  <si>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</si>
  <si>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</si>
  <si>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</si>
  <si>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</si>
  <si>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</si>
  <si>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</si>
  <si>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</si>
  <si>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</si>
  <si>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</si>
  <si>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</si>
  <si>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</si>
  <si>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</si>
  <si>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</si>
  <si>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</si>
  <si>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</si>
  <si>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</si>
  <si>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</si>
  <si>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</si>
  <si>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</si>
  <si>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</si>
  <si>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</si>
  <si>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</si>
  <si>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</si>
  <si>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</si>
  <si>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</si>
  <si>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</si>
  <si>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</si>
  <si>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</si>
  <si>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</si>
  <si>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</si>
  <si>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</si>
  <si>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</si>
  <si>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</si>
  <si>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</si>
  <si>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</si>
  <si>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</si>
  <si>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</si>
  <si>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</si>
  <si>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</si>
  <si>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</si>
  <si>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</si>
  <si>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</si>
  <si>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</si>
  <si>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</si>
  <si>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</si>
  <si>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</si>
  <si>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</si>
  <si>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</si>
  <si>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</si>
  <si>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</si>
  <si>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</si>
  <si>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</si>
  <si>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</si>
  <si>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</si>
  <si>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</si>
  <si>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</si>
  <si>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</si>
  <si>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</si>
  <si>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</si>
  <si>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</si>
  <si>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</si>
  <si>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</si>
  <si>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</si>
  <si>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</si>
  <si>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</si>
  <si>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</si>
  <si>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</si>
  <si>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</si>
  <si>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</si>
  <si>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</si>
  <si>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</si>
  <si>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</si>
  <si>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</si>
  <si>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</si>
  <si>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</si>
  <si>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</si>
  <si>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</si>
  <si>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</si>
  <si>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</si>
  <si>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</si>
  <si>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</si>
  <si>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</si>
  <si>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</si>
  <si>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</si>
  <si>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</si>
  <si>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</si>
  <si>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</si>
  <si>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</si>
  <si>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</si>
  <si>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</si>
  <si>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</si>
  <si>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</si>
  <si>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</si>
  <si>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</si>
  <si>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</si>
  <si>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</si>
  <si>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</si>
  <si>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</si>
  <si>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</si>
  <si>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</si>
  <si>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</si>
  <si>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</si>
  <si>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</si>
  <si>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</si>
  <si>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</si>
  <si>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</si>
  <si>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</si>
  <si>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</si>
  <si>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</si>
  <si>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</si>
  <si>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</si>
  <si>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</si>
  <si>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</si>
  <si>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</si>
  <si>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</si>
  <si>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</si>
  <si>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</si>
  <si>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</si>
  <si>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</si>
  <si>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</si>
  <si>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</si>
  <si>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</si>
  <si>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</si>
  <si>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</si>
  <si>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</si>
  <si>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</si>
  <si>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</si>
  <si>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</si>
  <si>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</si>
  <si>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</si>
  <si>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</si>
  <si>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</si>
  <si>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</si>
  <si>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</si>
  <si>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</si>
  <si>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</si>
  <si>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</si>
  <si>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</si>
  <si>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</si>
  <si>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</si>
  <si>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</si>
  <si>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</si>
  <si>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</si>
  <si>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</si>
  <si>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</si>
  <si>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</si>
  <si>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</si>
  <si>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</si>
  <si>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</si>
  <si>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</si>
  <si>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</si>
  <si>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</si>
  <si>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</si>
  <si>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</si>
  <si>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</si>
  <si>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</si>
  <si>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</si>
  <si>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</si>
  <si>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</si>
  <si>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</si>
  <si>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</si>
  <si>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</si>
  <si>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</si>
  <si>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</si>
  <si>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</si>
  <si>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</si>
  <si>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</si>
  <si>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</si>
  <si>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</si>
  <si>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</si>
  <si>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</si>
  <si>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</si>
  <si>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</si>
  <si>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</si>
  <si>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</si>
  <si>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</si>
  <si>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</si>
  <si>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</si>
  <si>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</si>
  <si>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</si>
  <si>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</si>
  <si>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</si>
  <si>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</si>
  <si>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</si>
  <si>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</si>
  <si>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</si>
  <si>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</si>
  <si>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</si>
  <si>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</si>
  <si>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</si>
  <si>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</si>
  <si>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</si>
  <si>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</si>
  <si>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</si>
  <si>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</si>
  <si>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</si>
  <si>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</si>
  <si>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</si>
  <si>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</si>
  <si>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</si>
  <si>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</si>
  <si>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</si>
  <si>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</si>
  <si>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</si>
  <si>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</si>
  <si>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</si>
  <si>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</si>
  <si>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</si>
  <si>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</si>
  <si>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</si>
  <si>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</si>
  <si>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</si>
  <si>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</si>
  <si>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</si>
  <si>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</si>
  <si>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</si>
  <si>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</si>
  <si>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</si>
  <si>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</si>
  <si>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</si>
  <si>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</si>
  <si>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</si>
  <si>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</si>
  <si>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</si>
  <si>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</si>
  <si>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</si>
  <si>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</si>
  <si>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</si>
  <si>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</si>
  <si>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</si>
  <si>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</si>
  <si>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</si>
  <si>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</si>
  <si>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</si>
  <si>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</si>
  <si>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</si>
  <si>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</si>
  <si>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</si>
  <si>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</si>
  <si>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</si>
  <si>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</si>
  <si>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</si>
  <si>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</si>
  <si>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</si>
  <si>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</si>
  <si>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</si>
  <si>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</si>
  <si>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</si>
  <si>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</si>
  <si>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</si>
  <si>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</si>
  <si>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</si>
  <si>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</si>
  <si>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</si>
  <si>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</si>
  <si>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</si>
  <si>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</si>
  <si>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</si>
  <si>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</si>
  <si>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</si>
  <si>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</si>
  <si>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</si>
  <si>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</si>
  <si>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</si>
  <si>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</si>
  <si>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</si>
  <si>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</si>
  <si>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</si>
  <si>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</si>
  <si>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</si>
  <si>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</si>
  <si>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</si>
  <si>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</si>
  <si>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</si>
  <si>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</si>
  <si>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</si>
  <si>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</si>
  <si>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</si>
  <si>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</si>
  <si>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</si>
  <si>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</si>
  <si>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</si>
  <si>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</si>
  <si>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</si>
  <si>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</si>
  <si>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</si>
  <si>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</si>
  <si>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</si>
  <si>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</si>
  <si>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</si>
  <si>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</si>
  <si>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</si>
  <si>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</si>
  <si>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</si>
  <si>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</si>
  <si>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</si>
  <si>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</si>
  <si>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</si>
  <si>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</si>
  <si>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</si>
  <si>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</si>
  <si>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</si>
  <si>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</si>
  <si>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</si>
  <si>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</si>
  <si>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</si>
  <si>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</si>
  <si>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</si>
  <si>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</si>
  <si>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</si>
  <si>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</si>
  <si>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</si>
  <si>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</si>
  <si>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</si>
  <si>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</si>
  <si>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</si>
  <si>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</si>
  <si>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</si>
  <si>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</si>
  <si>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</si>
  <si>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</si>
  <si>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</si>
  <si>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</si>
  <si>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</si>
  <si>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</si>
  <si>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</si>
  <si>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</si>
  <si>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</si>
  <si>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</si>
  <si>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</si>
  <si>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</si>
  <si>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</si>
  <si>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</si>
  <si>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</si>
  <si>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</si>
  <si>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</si>
  <si>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</si>
  <si>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</si>
  <si>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</si>
  <si>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</si>
  <si>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</si>
  <si>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</si>
  <si>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</si>
  <si>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</si>
  <si>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</si>
  <si>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</si>
  <si>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</si>
  <si>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</si>
  <si>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</si>
  <si>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</si>
  <si>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</si>
  <si>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</si>
  <si>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</si>
  <si>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</si>
  <si>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</si>
  <si>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</si>
  <si>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</si>
  <si>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</si>
  <si>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</si>
  <si>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</si>
  <si>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</si>
  <si>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</si>
  <si>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</si>
  <si>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</si>
  <si>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</si>
  <si>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</si>
  <si>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</si>
  <si>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</si>
  <si>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</si>
  <si>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</si>
  <si>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</si>
  <si>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</si>
  <si>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</si>
  <si>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</si>
  <si>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</si>
  <si>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</si>
  <si>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</si>
  <si>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</si>
  <si>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</si>
  <si>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</si>
  <si>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</si>
  <si>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</si>
  <si>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</si>
  <si>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</si>
  <si>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</si>
  <si>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</si>
  <si>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</si>
  <si>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</si>
  <si>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</si>
  <si>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</si>
  <si>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</si>
  <si>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</si>
  <si>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</si>
  <si>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</si>
  <si>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</si>
  <si>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</si>
  <si>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</si>
  <si>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</si>
  <si>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</si>
  <si>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</si>
  <si>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</si>
  <si>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</si>
  <si>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</si>
  <si>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</si>
  <si>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</si>
  <si>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</si>
  <si>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</si>
  <si>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</si>
  <si>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</si>
  <si>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</si>
  <si>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</si>
  <si>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</si>
  <si>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</si>
  <si>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</si>
  <si>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</si>
  <si>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</si>
  <si>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</si>
  <si>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</si>
  <si>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</si>
  <si>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</si>
  <si>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</si>
  <si>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</si>
  <si>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</si>
  <si>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</si>
  <si>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</si>
  <si>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</si>
  <si>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</si>
  <si>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</si>
  <si>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</si>
  <si>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</si>
  <si>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</si>
  <si>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</si>
  <si>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</si>
  <si>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</si>
  <si>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</si>
  <si>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</si>
  <si>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</si>
  <si>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</si>
  <si>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</si>
  <si>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</si>
  <si>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</si>
  <si>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</si>
  <si>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</si>
  <si>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</si>
  <si>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</si>
  <si>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</si>
  <si>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</si>
  <si>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</si>
  <si>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</si>
  <si>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</si>
  <si>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</si>
  <si>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</si>
  <si>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</si>
  <si>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</si>
  <si>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</si>
  <si>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</si>
  <si>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</si>
  <si>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</si>
  <si>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</si>
  <si>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</si>
  <si>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</si>
  <si>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</si>
  <si>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</si>
  <si>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</si>
  <si>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</si>
  <si>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</si>
  <si>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</si>
  <si>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</si>
  <si>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</si>
  <si>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</si>
  <si>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</si>
  <si>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</si>
  <si>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</si>
  <si>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</si>
  <si>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</si>
  <si>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</si>
  <si>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</si>
  <si>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</si>
  <si>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</si>
  <si>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</si>
  <si>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</si>
  <si>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</si>
  <si>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</si>
  <si>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</si>
  <si>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</si>
  <si>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</si>
  <si>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</si>
  <si>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</si>
  <si>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</si>
  <si>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</si>
  <si>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</si>
  <si>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</si>
  <si>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</si>
  <si>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</si>
  <si>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</si>
  <si>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</si>
  <si>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</si>
  <si>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</si>
  <si>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</si>
  <si>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</si>
  <si>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</si>
  <si>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</si>
  <si>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</si>
  <si>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</si>
  <si>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</si>
  <si>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</si>
  <si>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</si>
  <si>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</si>
  <si>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</si>
  <si>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</si>
  <si>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</si>
  <si>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</si>
  <si>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</si>
  <si>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</si>
  <si>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</si>
  <si>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</si>
  <si>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</si>
  <si>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</si>
  <si>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</si>
  <si>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</si>
  <si>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</si>
  <si>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</si>
  <si>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</si>
  <si>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</si>
  <si>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</si>
  <si>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</si>
  <si>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</si>
  <si>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</si>
  <si>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</si>
  <si>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</si>
  <si>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</si>
  <si>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</si>
  <si>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</si>
  <si>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</si>
  <si>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</si>
  <si>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</si>
  <si>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</si>
  <si>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</si>
  <si>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</si>
  <si>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</si>
  <si>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</si>
  <si>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</si>
  <si>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</si>
  <si>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</si>
  <si>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</si>
  <si>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</si>
  <si>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</si>
  <si>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</si>
  <si>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</si>
  <si>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</si>
  <si>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</si>
  <si>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</si>
  <si>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</si>
  <si>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</si>
  <si>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</si>
  <si>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</si>
  <si>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</si>
  <si>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</si>
  <si>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</si>
  <si>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</si>
  <si>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</si>
  <si>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</si>
  <si>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</si>
  <si>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</si>
  <si>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</si>
  <si>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</si>
  <si>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</si>
  <si>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</si>
  <si>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</si>
  <si>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</si>
  <si>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</si>
  <si>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</si>
  <si>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</si>
  <si>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</si>
  <si>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</si>
  <si>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</si>
  <si>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</si>
  <si>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</si>
  <si>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</si>
  <si>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</si>
  <si>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</si>
  <si>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</si>
  <si>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</si>
  <si>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</si>
  <si>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</si>
  <si>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</si>
  <si>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</si>
  <si>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</si>
  <si>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</si>
  <si>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</si>
  <si>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</si>
  <si>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</si>
  <si>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</si>
  <si>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</si>
  <si>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</si>
  <si>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</si>
  <si>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</si>
  <si>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</si>
  <si>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</si>
  <si>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</si>
  <si>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</si>
  <si>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</si>
  <si>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</si>
  <si>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</si>
  <si>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</si>
  <si>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</si>
  <si>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</si>
  <si>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</si>
  <si>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</si>
  <si>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</si>
  <si>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</si>
  <si>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</si>
  <si>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</si>
  <si>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</si>
  <si>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</si>
  <si>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</si>
  <si>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</si>
  <si>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</si>
  <si>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</si>
  <si>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</si>
  <si>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</si>
  <si>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</si>
  <si>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</si>
  <si>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</si>
  <si>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</si>
  <si>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</si>
  <si>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</si>
  <si>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</si>
  <si>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</si>
  <si>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</si>
  <si>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</si>
  <si>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</si>
  <si>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</si>
  <si>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</si>
  <si>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</si>
  <si>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</si>
  <si>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</si>
  <si>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</si>
  <si>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</si>
  <si>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</si>
  <si>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</si>
  <si>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</si>
  <si>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</si>
  <si>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</si>
  <si>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</si>
  <si>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</si>
  <si>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</si>
  <si>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</si>
  <si>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</si>
  <si>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</si>
  <si>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</si>
  <si>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</si>
  <si>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</si>
  <si>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</si>
  <si>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</si>
  <si>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</si>
  <si>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</si>
  <si>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</si>
  <si>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</si>
  <si>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</si>
  <si>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</si>
  <si>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</si>
  <si>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</si>
  <si>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</si>
  <si>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</si>
  <si>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</si>
  <si>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</si>
  <si>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</si>
  <si>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</si>
  <si>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</si>
  <si>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</si>
  <si>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</si>
  <si>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</si>
  <si>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</si>
  <si>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</si>
  <si>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</si>
  <si>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</si>
  <si>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</si>
  <si>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</si>
  <si>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</si>
  <si>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</si>
  <si>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</si>
  <si>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</si>
  <si>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</si>
  <si>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</si>
  <si>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</si>
  <si>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</si>
  <si>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</si>
  <si>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</si>
  <si>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</si>
  <si>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</si>
  <si>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</si>
  <si>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</si>
  <si>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</si>
  <si>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</si>
  <si>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</si>
  <si>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</si>
  <si>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</si>
  <si>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</si>
  <si>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</si>
  <si>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</si>
  <si>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</si>
  <si>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</si>
  <si>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</si>
  <si>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</si>
  <si>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</si>
  <si>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</si>
  <si>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</si>
  <si>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</si>
  <si>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</si>
  <si>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</si>
  <si>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</si>
  <si>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</si>
  <si>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</si>
  <si>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</si>
  <si>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</si>
  <si>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</si>
  <si>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</si>
  <si>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</si>
  <si>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</si>
  <si>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</si>
  <si>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</si>
  <si>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</si>
  <si>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</si>
  <si>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</si>
  <si>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</si>
  <si>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</si>
  <si>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</si>
  <si>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</si>
  <si>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</si>
  <si>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</si>
  <si>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</si>
  <si>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</si>
  <si>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</si>
  <si>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</si>
  <si>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</si>
  <si>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</si>
  <si>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</si>
  <si>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</si>
  <si>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</si>
  <si>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</si>
  <si>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</si>
  <si>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</si>
  <si>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</si>
  <si>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</si>
  <si>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</si>
  <si>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</si>
  <si>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</si>
  <si>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</si>
  <si>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</si>
  <si>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</si>
  <si>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</si>
  <si>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</si>
  <si>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</si>
  <si>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</si>
  <si>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</si>
  <si>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</si>
  <si>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</si>
  <si>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</si>
  <si>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</si>
  <si>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</si>
  <si>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</si>
  <si>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</si>
  <si>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</si>
  <si>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</si>
  <si>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</si>
  <si>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</si>
  <si>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</si>
  <si>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</si>
  <si>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</si>
  <si>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</si>
  <si>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</si>
  <si>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</si>
  <si>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</si>
  <si>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</si>
  <si>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</si>
  <si>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</si>
  <si>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</si>
  <si>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</si>
  <si>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</si>
  <si>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</si>
  <si>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</si>
  <si>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</si>
  <si>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</si>
  <si>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</si>
  <si>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</si>
  <si>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</si>
  <si>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</si>
  <si>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</si>
  <si>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</si>
  <si>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</si>
  <si>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</si>
  <si>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</si>
  <si>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</si>
  <si>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</si>
  <si>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</si>
  <si>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</si>
  <si>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</si>
  <si>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</si>
  <si>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</si>
  <si>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</si>
  <si>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</si>
  <si>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</si>
  <si>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</si>
  <si>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</si>
  <si>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</si>
  <si>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</si>
  <si>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</si>
  <si>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</si>
  <si>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</si>
  <si>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</si>
  <si>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</si>
  <si>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</si>
  <si>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</si>
  <si>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</si>
  <si>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</si>
  <si>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</si>
  <si>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</si>
  <si>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</si>
  <si>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</si>
  <si>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</si>
  <si>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</si>
  <si>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</si>
  <si>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</si>
  <si>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</si>
  <si>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</si>
  <si>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</si>
  <si>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</si>
  <si>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</si>
  <si>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</si>
  <si>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</si>
  <si>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</si>
  <si>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</si>
  <si>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</si>
  <si>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</si>
  <si>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</si>
  <si>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</si>
  <si>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</si>
  <si>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</si>
  <si>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</si>
  <si>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</si>
  <si>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</si>
  <si>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</si>
  <si>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</si>
  <si>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</si>
  <si>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</si>
  <si>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</si>
  <si>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</si>
  <si>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</si>
  <si>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</si>
  <si>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</si>
  <si>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</si>
  <si>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</si>
  <si>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</si>
  <si>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</si>
  <si>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</si>
  <si>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</si>
  <si>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</si>
  <si>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</si>
  <si>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</si>
  <si>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</si>
  <si>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</si>
  <si>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</si>
  <si>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</si>
  <si>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</si>
  <si>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</si>
  <si>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</si>
  <si>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</si>
  <si>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</si>
  <si>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</si>
  <si>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</si>
  <si>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</si>
  <si>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</si>
  <si>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</si>
  <si>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</si>
  <si>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</si>
  <si>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</si>
  <si>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</si>
  <si>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</si>
  <si>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</si>
  <si>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</si>
  <si>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</si>
  <si>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</si>
  <si>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</si>
  <si>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</si>
  <si>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</si>
  <si>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</si>
  <si>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</si>
  <si>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</si>
  <si>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</si>
  <si>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</si>
  <si>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</si>
  <si>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</si>
  <si>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</si>
  <si>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</si>
  <si>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</si>
  <si>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</si>
  <si>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</si>
  <si>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</si>
  <si>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</si>
  <si>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</si>
  <si>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</si>
  <si>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</si>
  <si>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</si>
  <si>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</si>
  <si>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</si>
  <si>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</si>
  <si>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</si>
  <si>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</si>
  <si>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</si>
  <si>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</si>
  <si>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</si>
  <si>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</si>
  <si>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</si>
  <si>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</si>
  <si>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</si>
  <si>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</si>
  <si>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</si>
  <si>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</si>
  <si>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</si>
  <si>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</si>
  <si>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</si>
  <si>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</si>
  <si>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</si>
  <si>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</si>
  <si>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</si>
  <si>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</si>
  <si>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</si>
  <si>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</si>
  <si>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</si>
  <si>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</si>
  <si>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</si>
  <si>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</si>
  <si>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</si>
  <si>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</si>
  <si>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</si>
  <si>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</si>
  <si>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</si>
  <si>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</si>
  <si>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</si>
  <si>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</si>
  <si>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</si>
  <si>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</si>
  <si>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</si>
  <si>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</si>
  <si>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</si>
  <si>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</si>
  <si>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</si>
  <si>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</si>
  <si>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</si>
  <si>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</si>
  <si>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</si>
  <si>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</si>
  <si>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</si>
  <si>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</si>
  <si>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</si>
  <si>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</si>
  <si>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</si>
  <si>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</si>
  <si>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</si>
  <si>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</si>
  <si>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</si>
  <si>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</si>
  <si>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</si>
  <si>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</si>
  <si>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</si>
  <si>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</si>
  <si>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</si>
  <si>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</si>
  <si>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</si>
  <si>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</si>
  <si>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</si>
  <si>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</si>
  <si>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</si>
  <si>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</si>
  <si>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</si>
  <si>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</si>
  <si>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</si>
  <si>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</si>
  <si>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</si>
  <si>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</si>
  <si>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</si>
  <si>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</si>
  <si>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</si>
  <si>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</si>
  <si>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</si>
  <si>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</si>
  <si>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</si>
  <si>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</si>
  <si>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</si>
  <si>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</si>
  <si>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</si>
  <si>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</si>
  <si>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</si>
  <si>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</si>
  <si>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</si>
  <si>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</si>
  <si>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</si>
  <si>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</si>
  <si>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</si>
  <si>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</si>
  <si>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</si>
  <si>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</si>
  <si>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</si>
  <si>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</si>
  <si>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</si>
  <si>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</si>
  <si>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</si>
  <si>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</si>
  <si>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</si>
  <si>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</si>
  <si>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</si>
  <si>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</si>
  <si>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</si>
  <si>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</si>
  <si>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</si>
  <si>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</si>
  <si>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</si>
  <si>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</si>
  <si>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</si>
  <si>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</si>
  <si>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</si>
  <si>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</si>
  <si>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</si>
  <si>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</si>
  <si>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</si>
  <si>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</si>
  <si>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</si>
  <si>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</si>
  <si>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</si>
  <si>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</si>
  <si>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</si>
  <si>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</si>
  <si>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</si>
  <si>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</si>
  <si>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</si>
  <si>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</si>
  <si>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</si>
  <si>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</si>
  <si>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</si>
  <si>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</si>
  <si>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</si>
  <si>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</si>
  <si>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</si>
  <si>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</si>
  <si>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</si>
  <si>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</si>
  <si>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</si>
  <si>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</si>
  <si>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</si>
  <si>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</si>
  <si>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</si>
  <si>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</si>
  <si>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</si>
  <si>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</si>
  <si>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</si>
  <si>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</si>
  <si>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</si>
  <si>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</si>
  <si>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</si>
  <si>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</si>
  <si>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</si>
  <si>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</si>
  <si>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</si>
  <si>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</si>
  <si>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</si>
  <si>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</si>
  <si>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</si>
  <si>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</si>
  <si>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</si>
  <si>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</si>
  <si>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</si>
  <si>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</si>
  <si>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</si>
  <si>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</si>
  <si>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</si>
  <si>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</si>
  <si>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</si>
  <si>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</si>
  <si>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</si>
  <si>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</si>
  <si>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</si>
  <si>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</si>
  <si>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</si>
  <si>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</si>
  <si>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</si>
  <si>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</si>
  <si>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</si>
  <si>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</si>
  <si>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</si>
  <si>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</si>
  <si>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</si>
  <si>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</si>
  <si>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</si>
  <si>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</si>
  <si>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</si>
  <si>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</si>
  <si>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</si>
  <si>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</si>
  <si>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</si>
  <si>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</si>
  <si>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</si>
  <si>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</si>
  <si>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</si>
  <si>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</si>
  <si>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</si>
  <si>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</si>
  <si>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</si>
  <si>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</si>
  <si>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</si>
  <si>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</si>
  <si>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</si>
  <si>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</si>
  <si>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</si>
  <si>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</si>
  <si>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</si>
  <si>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</si>
  <si>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</si>
  <si>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</si>
  <si>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</si>
  <si>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</si>
  <si>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</si>
  <si>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</si>
  <si>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</si>
  <si>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</si>
  <si>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</si>
  <si>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</si>
  <si>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</si>
  <si>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</si>
  <si>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</si>
  <si>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</si>
  <si>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</si>
  <si>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</si>
  <si>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</si>
  <si>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</si>
  <si>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</si>
  <si>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</si>
  <si>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</si>
  <si>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</si>
  <si>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</si>
  <si>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</si>
  <si>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</si>
  <si>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</si>
  <si>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</si>
  <si>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</si>
  <si>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</si>
  <si>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</si>
  <si>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</si>
  <si>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</si>
  <si>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</si>
  <si>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</si>
  <si>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</si>
  <si>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</si>
  <si>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</si>
  <si>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</si>
  <si>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</si>
  <si>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</si>
  <si>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</si>
  <si>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</si>
  <si>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</si>
  <si>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</si>
  <si>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</si>
  <si>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</si>
  <si>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</si>
  <si>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</si>
  <si>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</si>
  <si>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</si>
  <si>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</si>
  <si>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</si>
  <si>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</si>
  <si>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</si>
  <si>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</si>
  <si>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</si>
  <si>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</si>
  <si>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</si>
  <si>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</si>
  <si>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</si>
  <si>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</si>
  <si>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</si>
  <si>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</si>
  <si>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</si>
  <si>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</si>
  <si>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</si>
  <si>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</si>
  <si>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</si>
  <si>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</si>
  <si>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</si>
  <si>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</si>
  <si>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</si>
  <si>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</si>
  <si>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</si>
  <si>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</si>
  <si>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</si>
  <si>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</si>
  <si>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</si>
  <si>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</si>
  <si>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</si>
  <si>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</si>
  <si>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</si>
  <si>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</si>
  <si>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</si>
  <si>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</si>
  <si>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</si>
  <si>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</si>
  <si>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</si>
  <si>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</si>
  <si>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</si>
  <si>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</si>
  <si>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</si>
  <si>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</si>
  <si>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</si>
  <si>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</si>
  <si>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</si>
  <si>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</si>
  <si>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</si>
  <si>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</si>
  <si>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</si>
  <si>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</si>
  <si>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</si>
  <si>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</si>
  <si>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</si>
  <si>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</si>
  <si>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</si>
  <si>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</si>
  <si>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</si>
  <si>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</si>
  <si>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</si>
  <si>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</si>
  <si>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</si>
  <si>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</si>
  <si>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</si>
  <si>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</si>
  <si>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</si>
  <si>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</si>
  <si>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</si>
  <si>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</si>
  <si>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</si>
  <si>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</si>
  <si>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</si>
  <si>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</si>
  <si>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</si>
  <si>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</si>
  <si>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</si>
  <si>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</si>
  <si>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</si>
  <si>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</si>
  <si>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</si>
  <si>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</si>
  <si>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</si>
  <si>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</si>
  <si>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</si>
  <si>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</si>
  <si>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</si>
  <si>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</si>
  <si>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</si>
  <si>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</si>
  <si>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</si>
  <si>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</si>
  <si>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</si>
  <si>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</si>
  <si>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</si>
  <si>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</si>
  <si>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</si>
  <si>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</si>
  <si>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</si>
  <si>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</si>
  <si>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</si>
  <si>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</si>
  <si>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</si>
  <si>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</si>
  <si>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</si>
  <si>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</si>
  <si>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</si>
  <si>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</si>
  <si>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</si>
  <si>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</si>
  <si>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</si>
  <si>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</si>
  <si>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</si>
  <si>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</si>
  <si>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</si>
  <si>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</si>
  <si>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</si>
  <si>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</si>
  <si>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</si>
  <si>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</si>
  <si>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</si>
  <si>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</si>
  <si>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</si>
  <si>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</si>
  <si>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</si>
  <si>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</si>
  <si>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</si>
  <si>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</si>
  <si>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</si>
  <si>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</si>
  <si>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</si>
  <si>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</si>
  <si>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</si>
  <si>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</si>
  <si>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</si>
  <si>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</si>
  <si>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</si>
  <si>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</si>
  <si>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</si>
  <si>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</si>
  <si>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</si>
  <si>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</si>
  <si>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</si>
  <si>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</si>
  <si>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</si>
  <si>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</si>
  <si>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</si>
  <si>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</si>
  <si>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</si>
  <si>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</si>
  <si>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</si>
  <si>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</si>
  <si>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</si>
  <si>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</si>
  <si>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</si>
  <si>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</si>
  <si>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</si>
  <si>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</si>
  <si>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</si>
  <si>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</si>
  <si>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</si>
  <si>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</si>
  <si>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</si>
  <si>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</si>
  <si>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</si>
  <si>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</si>
  <si>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</si>
  <si>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</si>
  <si>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</si>
  <si>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</si>
  <si>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</si>
  <si>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</si>
  <si>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</si>
  <si>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</si>
  <si>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</si>
  <si>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</si>
  <si>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</si>
  <si>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</si>
  <si>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</si>
  <si>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</si>
  <si>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</si>
  <si>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</si>
  <si>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</si>
  <si>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</si>
  <si>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</si>
  <si>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</si>
  <si>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</si>
  <si>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</si>
  <si>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</si>
  <si>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</si>
  <si>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</si>
  <si>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</si>
  <si>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</si>
  <si>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</si>
  <si>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</si>
  <si>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</si>
  <si>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</si>
  <si>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</si>
  <si>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</si>
  <si>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</si>
  <si>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</si>
  <si>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</si>
  <si>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</si>
  <si>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</si>
  <si>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</si>
  <si>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</si>
  <si>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</si>
  <si>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</si>
  <si>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</si>
  <si>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</si>
  <si>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</si>
  <si>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</si>
  <si>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</si>
  <si>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</si>
  <si>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</si>
  <si>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</si>
  <si>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</si>
  <si>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</si>
  <si>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</si>
  <si>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</si>
  <si>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</si>
  <si>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</si>
  <si>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</si>
  <si>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</si>
  <si>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</si>
  <si>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</si>
  <si>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</si>
  <si>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</si>
  <si>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</si>
  <si>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</si>
  <si>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</si>
  <si>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</si>
  <si>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</si>
  <si>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</si>
  <si>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</si>
  <si>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</si>
  <si>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</si>
  <si>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</si>
  <si>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</si>
  <si>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</si>
  <si>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</si>
  <si>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</si>
  <si>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</si>
  <si>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</si>
  <si>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</si>
  <si>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</si>
  <si>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</si>
  <si>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</si>
  <si>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</si>
  <si>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</si>
  <si>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</si>
  <si>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</si>
  <si>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</si>
  <si>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</si>
  <si>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</si>
  <si>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</si>
  <si>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</si>
  <si>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</si>
  <si>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</si>
  <si>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</si>
  <si>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</si>
  <si>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</si>
  <si>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</si>
  <si>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</si>
  <si>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</si>
  <si>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</si>
  <si>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</si>
  <si>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</si>
  <si>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</si>
  <si>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</si>
  <si>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</si>
  <si>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</si>
  <si>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</si>
  <si>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</si>
  <si>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</si>
  <si>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</si>
  <si>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</si>
  <si>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</si>
  <si>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</si>
  <si>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</si>
  <si>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</si>
  <si>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</si>
  <si>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</si>
  <si>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</si>
  <si>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</si>
  <si>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</si>
  <si>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</si>
  <si>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</si>
  <si>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</si>
  <si>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</si>
  <si>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</si>
  <si>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</si>
  <si>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</si>
  <si>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</si>
  <si>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</si>
  <si>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</si>
  <si>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</si>
  <si>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</si>
  <si>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</si>
  <si>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</si>
  <si>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</si>
  <si>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</si>
  <si>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</si>
  <si>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</si>
  <si>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</si>
  <si>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</si>
  <si>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</si>
  <si>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</si>
  <si>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</si>
  <si>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</si>
  <si>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</si>
  <si>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</si>
  <si>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</si>
  <si>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</si>
  <si>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</si>
  <si>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</si>
  <si>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</si>
  <si>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</si>
  <si>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</si>
  <si>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</si>
  <si>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</si>
  <si>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</si>
  <si>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</si>
  <si>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</si>
  <si>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</si>
  <si>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</si>
  <si>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</si>
  <si>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</si>
  <si>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</si>
  <si>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</si>
  <si>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</si>
  <si>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</si>
  <si>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</si>
  <si>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</si>
  <si>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</si>
  <si>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</si>
  <si>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</si>
  <si>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</si>
  <si>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</si>
  <si>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</si>
  <si>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</si>
  <si>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</si>
  <si>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</si>
  <si>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</si>
  <si>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</si>
  <si>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</si>
  <si>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</si>
  <si>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</si>
  <si>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</si>
  <si>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</si>
  <si>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</si>
  <si>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</si>
  <si>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</si>
  <si>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</si>
  <si>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</si>
  <si>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</si>
  <si>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</si>
  <si>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</si>
  <si>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</si>
  <si>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</si>
  <si>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</si>
  <si>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</si>
  <si>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</si>
  <si>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</si>
  <si>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</si>
  <si>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</si>
  <si>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</si>
  <si>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</si>
  <si>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</si>
  <si>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</si>
  <si>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</si>
  <si>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</si>
  <si>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</si>
  <si>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</si>
  <si>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</si>
  <si>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</si>
  <si>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</si>
  <si>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</si>
  <si>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</si>
  <si>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</si>
  <si>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</si>
  <si>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</si>
  <si>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</si>
  <si>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</si>
  <si>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</si>
  <si>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</si>
  <si>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</si>
  <si>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</si>
  <si>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</si>
  <si>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</si>
  <si>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</si>
  <si>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</si>
  <si>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</si>
  <si>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</si>
  <si>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</si>
  <si>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</si>
  <si>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</si>
  <si>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</si>
  <si>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</si>
  <si>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</si>
  <si>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</si>
  <si>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</si>
  <si>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</si>
  <si>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</si>
  <si>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</si>
  <si>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</si>
  <si>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</si>
  <si>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</si>
  <si>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</si>
  <si>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</si>
  <si>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</si>
  <si>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</si>
  <si>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</si>
  <si>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</si>
  <si>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</si>
  <si>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</si>
  <si>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</si>
  <si>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</si>
  <si>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</si>
  <si>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</si>
  <si>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</si>
  <si>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</si>
  <si>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</si>
  <si>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</si>
  <si>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</si>
  <si>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</si>
  <si>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</si>
  <si>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</si>
  <si>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</si>
  <si>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</si>
  <si>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</si>
  <si>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</si>
  <si>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</si>
  <si>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</si>
  <si>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</si>
  <si>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</si>
  <si>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</si>
  <si>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</si>
  <si>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</si>
  <si>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</si>
  <si>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</si>
  <si>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</si>
  <si>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</si>
  <si>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</si>
  <si>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</si>
  <si>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</si>
  <si>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</si>
  <si>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</si>
  <si>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</si>
  <si>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</si>
  <si>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</si>
  <si>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</si>
  <si>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</si>
  <si>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</si>
  <si>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</si>
  <si>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</si>
  <si>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</si>
  <si>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</si>
  <si>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</si>
  <si>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</si>
  <si>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</si>
  <si>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</si>
  <si>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</si>
  <si>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</si>
  <si>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</si>
  <si>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</si>
  <si>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</si>
  <si>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</si>
  <si>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</si>
  <si>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</si>
  <si>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</si>
  <si>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</si>
  <si>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</si>
  <si>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</si>
  <si>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</si>
  <si>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</si>
  <si>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</si>
  <si>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</si>
  <si>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</si>
  <si>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</si>
  <si>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</si>
  <si>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</si>
  <si>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</si>
  <si>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</si>
  <si>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</si>
  <si>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</si>
  <si>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</si>
  <si>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</si>
  <si>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</si>
  <si>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</si>
  <si>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</si>
  <si>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</si>
  <si>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</si>
  <si>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</si>
  <si>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</si>
  <si>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</si>
  <si>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</si>
  <si>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</si>
  <si>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</si>
  <si>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</si>
  <si>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</si>
  <si>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</si>
  <si>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</si>
  <si>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</si>
  <si>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</si>
  <si>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</si>
  <si>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</si>
  <si>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</si>
  <si>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</si>
  <si>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</si>
  <si>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</si>
  <si>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</si>
  <si>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</si>
  <si>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</si>
  <si>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</si>
  <si>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</si>
  <si>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</si>
  <si>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</si>
  <si>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</si>
  <si>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</si>
  <si>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</si>
  <si>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</si>
  <si>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</si>
  <si>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</si>
  <si>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</si>
  <si>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</si>
  <si>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</si>
  <si>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</si>
  <si>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</si>
  <si>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</si>
  <si>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</si>
  <si>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</si>
  <si>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</si>
  <si>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</si>
  <si>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</si>
  <si>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</si>
  <si>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</si>
  <si>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</si>
  <si>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</si>
  <si>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</si>
  <si>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</si>
  <si>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</si>
  <si>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</si>
  <si>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</si>
  <si>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</si>
  <si>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</si>
  <si>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</si>
  <si>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</si>
  <si>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</si>
  <si>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</si>
  <si>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</si>
  <si>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</si>
  <si>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</si>
  <si>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</si>
  <si>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</si>
  <si>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</si>
  <si>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</si>
  <si>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</si>
  <si>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</si>
  <si>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</si>
  <si>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</si>
  <si>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</si>
  <si>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</si>
  <si>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</si>
  <si>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</si>
  <si>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</si>
  <si>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</si>
  <si>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</si>
  <si>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</si>
  <si>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</si>
  <si>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</si>
  <si>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</si>
  <si>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</si>
  <si>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</si>
  <si>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</si>
  <si>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</si>
  <si>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</si>
  <si>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</si>
  <si>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</si>
  <si>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</si>
  <si>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</si>
  <si>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</si>
  <si>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</si>
  <si>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</si>
  <si>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</si>
  <si>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</si>
  <si>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</si>
  <si>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</si>
  <si>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</si>
  <si>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</si>
  <si>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</si>
  <si>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</si>
  <si>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</si>
  <si>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</si>
  <si>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</si>
  <si>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</si>
  <si>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</si>
  <si>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</si>
  <si>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</si>
  <si>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</si>
  <si>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</si>
  <si>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</si>
  <si>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</si>
  <si>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</si>
  <si>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</si>
  <si>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</si>
  <si>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</si>
  <si>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</si>
  <si>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</si>
  <si>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</si>
  <si>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</si>
  <si>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</si>
  <si>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</si>
  <si>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</si>
  <si>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</si>
  <si>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</si>
  <si>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</si>
  <si>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</si>
  <si>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</si>
  <si>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</si>
  <si>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</si>
  <si>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</si>
  <si>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</si>
  <si>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</si>
  <si>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</si>
  <si>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</si>
  <si>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</si>
  <si>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</si>
  <si>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</si>
  <si>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</si>
  <si>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</si>
  <si>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</si>
  <si>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</si>
  <si>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</si>
  <si>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</si>
  <si>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</si>
  <si>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</si>
  <si>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</si>
  <si>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</si>
  <si>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</si>
  <si>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</si>
  <si>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</si>
  <si>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</si>
  <si>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</si>
  <si>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</si>
  <si>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</si>
  <si>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</si>
  <si>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</si>
  <si>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</si>
  <si>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</si>
  <si>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</si>
  <si>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</si>
  <si>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</si>
  <si>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</si>
  <si>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</si>
  <si>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</si>
  <si>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</si>
  <si>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</si>
  <si>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</si>
  <si>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</si>
  <si>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</si>
  <si>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</si>
  <si>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</si>
  <si>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</si>
  <si>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</si>
  <si>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</si>
  <si>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</si>
  <si>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</si>
  <si>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</si>
  <si>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</si>
  <si>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</si>
  <si>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</si>
  <si>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</si>
  <si>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</si>
  <si>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</si>
  <si>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</si>
  <si>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</si>
  <si>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</si>
  <si>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</si>
  <si>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</si>
  <si>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</si>
  <si>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</si>
  <si>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</si>
  <si>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</si>
  <si>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</si>
  <si>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</si>
  <si>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</si>
  <si>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</si>
  <si>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</si>
  <si>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</si>
  <si>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</si>
  <si>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</si>
  <si>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</si>
  <si>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</si>
  <si>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</si>
  <si>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</si>
  <si>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</si>
  <si>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</si>
  <si>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</si>
  <si>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</si>
  <si>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</si>
  <si>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</si>
  <si>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</si>
  <si>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</si>
  <si>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</si>
  <si>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</si>
  <si>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</si>
  <si>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</si>
  <si>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</si>
  <si>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</si>
  <si>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</si>
  <si>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</si>
  <si>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</si>
  <si>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</si>
  <si>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</si>
  <si>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</si>
  <si>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</si>
  <si>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</si>
  <si>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</si>
  <si>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</si>
  <si>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</si>
  <si>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</si>
  <si>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</si>
  <si>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</si>
  <si>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</si>
  <si>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</si>
  <si>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</si>
  <si>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</si>
  <si>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</si>
  <si>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</si>
  <si>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</si>
  <si>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</si>
  <si>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</si>
  <si>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</si>
  <si>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</si>
  <si>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</si>
  <si>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</si>
  <si>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</si>
  <si>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</si>
  <si>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</si>
  <si>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</si>
  <si>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</si>
  <si>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</si>
  <si>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</si>
  <si>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</si>
  <si>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</si>
  <si>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</si>
  <si>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</si>
  <si>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</si>
  <si>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</si>
  <si>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</si>
  <si>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</si>
  <si>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</si>
  <si>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</si>
  <si>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</si>
  <si>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</si>
  <si>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</si>
  <si>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</si>
  <si>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</si>
  <si>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</si>
  <si>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</si>
  <si>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</si>
  <si>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</si>
  <si>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</si>
  <si>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</si>
  <si>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</si>
  <si>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</si>
  <si>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</si>
  <si>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</si>
  <si>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</si>
  <si>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</si>
  <si>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</si>
  <si>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</si>
  <si>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</si>
  <si>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</si>
  <si>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</si>
  <si>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</si>
  <si>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</si>
  <si>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</si>
  <si>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</si>
  <si>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</si>
  <si>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</si>
  <si>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</si>
  <si>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</si>
  <si>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</si>
  <si>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</si>
  <si>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</si>
  <si>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</si>
  <si>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</si>
  <si>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</si>
  <si>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</si>
  <si>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</si>
  <si>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</si>
  <si>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</si>
  <si>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</si>
  <si>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</si>
  <si>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</si>
  <si>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</si>
  <si>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</si>
  <si>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</si>
  <si>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</si>
  <si>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</si>
  <si>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</si>
  <si>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</si>
  <si>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</si>
  <si>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</si>
  <si>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</si>
  <si>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</si>
  <si>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</si>
  <si>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</si>
  <si>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</si>
  <si>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</si>
  <si>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</si>
  <si>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</si>
  <si>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</si>
  <si>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</si>
  <si>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</si>
  <si>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</si>
  <si>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</si>
  <si>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</si>
  <si>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</si>
  <si>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</si>
  <si>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</si>
  <si>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</si>
  <si>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</si>
  <si>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</si>
  <si>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</si>
  <si>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</si>
  <si>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</si>
  <si>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</si>
  <si>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</si>
  <si>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</si>
  <si>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</si>
  <si>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</si>
  <si>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</si>
  <si>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</si>
  <si>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</si>
  <si>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</si>
  <si>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</si>
  <si>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</si>
  <si>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</si>
  <si>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</si>
  <si>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</si>
  <si>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</si>
  <si>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</si>
  <si>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</si>
  <si>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</si>
  <si>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</si>
  <si>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</si>
  <si>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</si>
  <si>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</si>
  <si>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</si>
  <si>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</si>
  <si>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</si>
  <si>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</si>
  <si>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</si>
  <si>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</si>
  <si>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</si>
  <si>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</si>
  <si>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</si>
  <si>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</si>
  <si>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</si>
  <si>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</si>
  <si>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</si>
  <si>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</si>
  <si>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</si>
  <si>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</si>
  <si>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</si>
  <si>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</si>
  <si>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</si>
  <si>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</si>
  <si>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</si>
  <si>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</si>
  <si>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</si>
  <si>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</si>
  <si>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</si>
  <si>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</si>
  <si>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</si>
  <si>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</si>
  <si>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</si>
  <si>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</si>
  <si>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</si>
  <si>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</si>
  <si>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</si>
  <si>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</si>
  <si>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</si>
  <si>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</si>
  <si>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</si>
  <si>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</si>
  <si>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</si>
  <si>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</si>
  <si>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</si>
  <si>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</si>
  <si>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</si>
  <si>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</si>
  <si>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</si>
  <si>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</si>
  <si>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</si>
  <si>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</si>
  <si>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</si>
  <si>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</si>
  <si>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</si>
  <si>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</si>
  <si>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</si>
  <si>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</si>
  <si>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</si>
  <si>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</si>
  <si>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</si>
  <si>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</si>
  <si>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</si>
  <si>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</si>
  <si>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</si>
  <si>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</si>
  <si>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</si>
  <si>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</si>
  <si>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</si>
  <si>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</si>
  <si>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</si>
  <si>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</si>
  <si>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</si>
  <si>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</si>
  <si>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</si>
  <si>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</si>
  <si>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</si>
  <si>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</si>
  <si>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</si>
  <si>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</si>
  <si>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</si>
  <si>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</si>
  <si>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</si>
  <si>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</si>
  <si>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</si>
  <si>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</si>
  <si>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</si>
  <si>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</si>
  <si>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</si>
  <si>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</si>
  <si>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</si>
  <si>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</si>
  <si>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</si>
  <si>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</si>
  <si>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</si>
  <si>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</si>
  <si>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</si>
  <si>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</si>
  <si>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</si>
  <si>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</si>
  <si>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</si>
  <si>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</si>
  <si>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</si>
  <si>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</si>
  <si>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</si>
  <si>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</si>
  <si>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</si>
  <si>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</si>
  <si>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</si>
  <si>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</si>
  <si>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</si>
  <si>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</si>
  <si>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</si>
  <si>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</si>
  <si>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</si>
  <si>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</si>
  <si>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</si>
  <si>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</si>
  <si>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</si>
  <si>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</si>
  <si>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</si>
  <si>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</si>
  <si>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</si>
  <si>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</si>
  <si>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</si>
  <si>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</si>
  <si>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</si>
  <si>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</si>
  <si>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</si>
  <si>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</si>
  <si>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</si>
  <si>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</si>
  <si>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</si>
  <si>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</si>
  <si>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</si>
  <si>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</si>
  <si>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</si>
  <si>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</si>
  <si>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</si>
  <si>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</si>
  <si>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</si>
  <si>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</si>
  <si>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</si>
  <si>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</si>
  <si>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</si>
  <si>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</si>
  <si>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</si>
  <si>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</si>
  <si>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</si>
  <si>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</si>
  <si>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</si>
  <si>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</si>
  <si>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</si>
  <si>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</si>
  <si>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</si>
  <si>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</si>
  <si>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</si>
  <si>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</si>
  <si>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</si>
  <si>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</si>
  <si>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</si>
  <si>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</si>
  <si>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</si>
  <si>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</si>
  <si>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</si>
  <si>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</si>
  <si>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</si>
  <si>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</si>
  <si>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</si>
  <si>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</si>
  <si>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</si>
  <si>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</si>
  <si>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</si>
  <si>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</si>
  <si>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</si>
  <si>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</si>
  <si>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</si>
  <si>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</si>
  <si>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</si>
  <si>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</si>
  <si>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</si>
  <si>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</si>
  <si>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</si>
  <si>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</si>
  <si>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</si>
  <si>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</si>
  <si>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</si>
  <si>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</si>
  <si>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</si>
  <si>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</si>
  <si>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</si>
  <si>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</si>
  <si>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</si>
  <si>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</si>
  <si>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</si>
  <si>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</si>
  <si>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</si>
  <si>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</si>
  <si>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</si>
  <si>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</si>
  <si>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</si>
  <si>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</si>
  <si>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</si>
  <si>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</si>
  <si>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</si>
  <si>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</si>
  <si>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</si>
  <si>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</si>
  <si>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</si>
  <si>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</si>
  <si>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</si>
  <si>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</si>
  <si>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</si>
  <si>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</si>
  <si>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</si>
  <si>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</si>
  <si>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</si>
  <si>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</si>
  <si>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</si>
  <si>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</si>
  <si>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</si>
  <si>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</si>
  <si>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</si>
  <si>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</si>
  <si>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</si>
  <si>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</si>
  <si>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</si>
  <si>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</si>
  <si>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</si>
  <si>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</si>
  <si>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</si>
  <si>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</si>
  <si>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</si>
  <si>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</si>
  <si>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</si>
  <si>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</si>
  <si>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</si>
  <si>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</si>
  <si>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</si>
  <si>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</si>
  <si>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</si>
  <si>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</si>
  <si>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</si>
  <si>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</si>
  <si>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</si>
  <si>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</si>
  <si>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</si>
  <si>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</si>
  <si>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</si>
  <si>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</si>
  <si>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</si>
  <si>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</si>
  <si>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</si>
  <si>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</si>
  <si>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</si>
  <si>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</si>
  <si>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</si>
  <si>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</si>
  <si>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</si>
  <si>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</si>
  <si>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</si>
  <si>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</si>
  <si>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</si>
  <si>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</si>
  <si>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</si>
  <si>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</si>
  <si>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</si>
  <si>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</si>
  <si>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</si>
  <si>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</si>
  <si>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</si>
  <si>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</si>
  <si>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</si>
  <si>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</si>
  <si>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</si>
  <si>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</si>
  <si>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</si>
  <si>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</si>
  <si>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</si>
  <si>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</si>
  <si>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</si>
  <si>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</si>
  <si>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</si>
  <si>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</si>
  <si>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</si>
  <si>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</si>
  <si>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</si>
  <si>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</si>
  <si>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</si>
  <si>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</si>
  <si>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</si>
  <si>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</si>
  <si>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</si>
  <si>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</si>
  <si>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</si>
  <si>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</si>
  <si>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</si>
  <si>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</si>
  <si>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</si>
  <si>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</si>
  <si>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</si>
  <si>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</si>
  <si>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</si>
  <si>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</si>
  <si>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</si>
  <si>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</si>
  <si>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</si>
  <si>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</si>
  <si>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</si>
  <si>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</si>
  <si>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</si>
  <si>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</si>
  <si>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</si>
  <si>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</si>
  <si>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</si>
  <si>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</si>
  <si>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</si>
  <si>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</si>
  <si>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</si>
  <si>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</si>
  <si>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</si>
  <si>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</si>
  <si>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</si>
  <si>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</si>
  <si>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</si>
  <si>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</si>
  <si>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</si>
  <si>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</si>
  <si>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</si>
  <si>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</si>
  <si>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</si>
  <si>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</si>
  <si>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</si>
  <si>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</si>
  <si>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</si>
  <si>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</si>
  <si>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</si>
  <si>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</si>
  <si>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</si>
  <si>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</si>
  <si>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</si>
  <si>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</si>
  <si>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</si>
  <si>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</si>
  <si>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</si>
  <si>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</si>
  <si>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</si>
  <si>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</si>
  <si>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</si>
  <si>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</si>
  <si>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</si>
  <si>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</si>
  <si>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</si>
  <si>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</si>
  <si>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</si>
  <si>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</si>
  <si>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</si>
  <si>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</si>
  <si>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</si>
  <si>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</si>
  <si>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</si>
  <si>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</si>
  <si>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</si>
  <si>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</si>
  <si>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</si>
  <si>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</si>
  <si>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</si>
  <si>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</si>
  <si>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</si>
  <si>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</si>
  <si>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</si>
  <si>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</si>
  <si>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</si>
  <si>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</si>
  <si>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</si>
  <si>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</si>
  <si>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</si>
  <si>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</si>
  <si>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</si>
  <si>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</si>
  <si>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</si>
  <si>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</si>
  <si>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</si>
  <si>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</si>
  <si>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</si>
  <si>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</si>
  <si>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</si>
  <si>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</si>
  <si>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</si>
  <si>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</si>
  <si>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</si>
  <si>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</si>
  <si>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</si>
  <si>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</si>
  <si>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</si>
  <si>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</si>
  <si>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</si>
  <si>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</si>
  <si>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</si>
  <si>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</si>
  <si>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</si>
  <si>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</si>
  <si>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</si>
  <si>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</si>
  <si>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</si>
  <si>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</si>
  <si>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</si>
  <si>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</si>
  <si>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</si>
  <si>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</si>
  <si>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</si>
  <si>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</si>
  <si>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</si>
  <si>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</si>
  <si>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</si>
  <si>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</si>
  <si>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</si>
  <si>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</si>
  <si>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</si>
  <si>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</si>
  <si>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</si>
  <si>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</si>
  <si>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</si>
  <si>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</si>
  <si>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</si>
  <si>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</si>
  <si>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</si>
  <si>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</si>
  <si>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</si>
  <si>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</si>
  <si>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</si>
  <si>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</si>
  <si>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</si>
  <si>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</si>
  <si>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</si>
  <si>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</si>
  <si>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</si>
  <si>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</si>
  <si>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</si>
  <si>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</si>
  <si>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</si>
  <si>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</si>
  <si>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</si>
  <si>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</si>
  <si>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</si>
  <si>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</si>
  <si>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</si>
  <si>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</si>
  <si>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</si>
  <si>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</si>
  <si>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</si>
  <si>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</si>
  <si>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</si>
  <si>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</si>
  <si>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</si>
  <si>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</si>
  <si>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</si>
  <si>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</si>
  <si>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</si>
  <si>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</si>
  <si>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</si>
  <si>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</si>
  <si>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</si>
  <si>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</si>
  <si>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</si>
  <si>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</si>
  <si>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</si>
  <si>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</si>
  <si>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</si>
  <si>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</si>
  <si>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</si>
  <si>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</si>
  <si>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</si>
  <si>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</si>
  <si>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</si>
  <si>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</si>
  <si>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</si>
  <si>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</si>
  <si>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</si>
  <si>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</si>
  <si>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</si>
  <si>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</si>
  <si>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</si>
  <si>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</si>
  <si>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</si>
  <si>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</si>
  <si>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</si>
  <si>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</si>
  <si>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</si>
  <si>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</si>
  <si>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</si>
  <si>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</si>
  <si>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</si>
  <si>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</si>
  <si>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</si>
  <si>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</si>
  <si>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</si>
  <si>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</si>
  <si>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</si>
  <si>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</si>
  <si>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</si>
  <si>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</si>
  <si>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</si>
  <si>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</si>
  <si>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</si>
  <si>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</si>
  <si>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</si>
  <si>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</si>
  <si>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</si>
  <si>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</si>
  <si>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</si>
  <si>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</si>
  <si>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</si>
  <si>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</si>
  <si>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</si>
  <si>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</si>
  <si>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</si>
  <si>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</si>
  <si>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</si>
  <si>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</si>
  <si>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</si>
  <si>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</si>
  <si>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</si>
  <si>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</si>
  <si>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</si>
  <si>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</si>
  <si>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</si>
  <si>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</si>
  <si>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</si>
  <si>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</si>
  <si>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</si>
  <si>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</si>
  <si>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</si>
  <si>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</si>
  <si>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</si>
  <si>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</si>
  <si>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</si>
  <si>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</si>
  <si>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</si>
  <si>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</si>
  <si>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</si>
  <si>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</si>
  <si>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</si>
  <si>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</si>
  <si>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</si>
  <si>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</si>
  <si>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</si>
  <si>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</si>
  <si>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</si>
  <si>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</si>
  <si>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</si>
  <si>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</si>
  <si>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</si>
  <si>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</si>
  <si>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</si>
  <si>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</si>
  <si>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</si>
  <si>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</si>
  <si>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</si>
  <si>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</si>
  <si>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</si>
  <si>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</si>
  <si>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</si>
  <si>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</si>
  <si>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</si>
  <si>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</si>
  <si>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</si>
  <si>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</si>
  <si>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</si>
  <si>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</si>
  <si>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</si>
  <si>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</si>
  <si>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</si>
  <si>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</si>
  <si>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</si>
  <si>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</si>
  <si>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</si>
  <si>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</si>
  <si>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</si>
  <si>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</si>
  <si>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</si>
  <si>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</si>
  <si>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</si>
  <si>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</si>
  <si>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</si>
  <si>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</si>
  <si>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</si>
  <si>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</si>
  <si>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</si>
  <si>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</si>
  <si>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</si>
  <si>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</si>
  <si>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</si>
  <si>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</si>
  <si>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</si>
  <si>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</si>
  <si>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</si>
  <si>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</si>
  <si>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</si>
  <si>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</si>
  <si>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</si>
  <si>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</si>
  <si>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</si>
  <si>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</si>
  <si>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</si>
  <si>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</si>
  <si>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</si>
  <si>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</si>
  <si>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</si>
  <si>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</si>
  <si>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</si>
  <si>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</si>
  <si>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</si>
  <si>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</si>
  <si>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</si>
  <si>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</si>
  <si>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</si>
  <si>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</si>
  <si>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</si>
  <si>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</si>
  <si>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</si>
  <si>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</si>
  <si>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</si>
  <si>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</si>
  <si>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</si>
  <si>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</si>
  <si>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</si>
  <si>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</si>
  <si>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</si>
  <si>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</si>
  <si>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</si>
  <si>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</si>
  <si>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</si>
  <si>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</si>
  <si>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</si>
  <si>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</si>
  <si>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</si>
  <si>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</si>
  <si>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</si>
  <si>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</si>
  <si>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</si>
  <si>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</si>
  <si>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</si>
  <si>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</si>
  <si>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</si>
  <si>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</si>
  <si>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</si>
  <si>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</si>
  <si>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</si>
  <si>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</si>
  <si>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</si>
  <si>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</si>
  <si>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</si>
  <si>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</si>
  <si>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</si>
  <si>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</si>
  <si>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</si>
  <si>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</si>
  <si>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</si>
  <si>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</si>
  <si>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</si>
  <si>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</si>
  <si>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</si>
  <si>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</si>
  <si>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</si>
  <si>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</si>
  <si>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</si>
  <si>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</si>
  <si>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</si>
  <si>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</si>
  <si>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</si>
  <si>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</si>
  <si>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</si>
  <si>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</si>
  <si>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</si>
  <si>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</si>
  <si>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</si>
  <si>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</si>
  <si>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</si>
  <si>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</si>
  <si>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</si>
  <si>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</si>
  <si>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</si>
  <si>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</si>
  <si>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</si>
  <si>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</si>
  <si>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</si>
  <si>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</si>
  <si>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</si>
  <si>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</si>
  <si>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</si>
  <si>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</si>
  <si>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</si>
  <si>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</si>
  <si>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</si>
  <si>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</si>
  <si>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</si>
  <si>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</si>
  <si>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</si>
  <si>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</si>
  <si>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</si>
  <si>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</si>
  <si>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</si>
  <si>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</si>
  <si>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</si>
  <si>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</si>
  <si>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</si>
  <si>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</si>
  <si>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</si>
  <si>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</si>
  <si>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</si>
  <si>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</si>
  <si>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</si>
  <si>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</si>
  <si>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</si>
  <si>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</si>
  <si>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</si>
  <si>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</si>
  <si>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</si>
  <si>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</si>
  <si>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</si>
  <si>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</si>
  <si>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</si>
  <si>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</si>
  <si>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</si>
  <si>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</si>
  <si>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</si>
  <si>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</si>
  <si>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</si>
  <si>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</si>
  <si>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</si>
  <si>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</si>
  <si>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</si>
  <si>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</si>
  <si>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</si>
  <si>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</si>
  <si>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</si>
  <si>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</si>
  <si>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</si>
  <si>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</si>
  <si>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</si>
  <si>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</si>
  <si>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</si>
  <si>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</si>
  <si>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</si>
  <si>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</si>
  <si>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</si>
  <si>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</si>
  <si>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</si>
  <si>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</si>
  <si>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</si>
  <si>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</si>
  <si>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</si>
  <si>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</si>
  <si>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</si>
  <si>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</si>
  <si>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</si>
  <si>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</si>
  <si>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</si>
  <si>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</si>
  <si>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</si>
  <si>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</si>
  <si>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</si>
  <si>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</si>
  <si>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</si>
  <si>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</si>
  <si>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</si>
  <si>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</si>
  <si>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</si>
  <si>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</si>
  <si>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</si>
  <si>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</si>
  <si>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</si>
  <si>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</si>
  <si>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</si>
  <si>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</si>
  <si>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</si>
  <si>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</si>
  <si>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</si>
  <si>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</si>
  <si>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</si>
  <si>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</si>
  <si>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</si>
  <si>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</si>
  <si>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</si>
  <si>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</si>
  <si>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</si>
  <si>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</si>
  <si>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</si>
  <si>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</si>
  <si>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</si>
  <si>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</si>
  <si>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</si>
  <si>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</si>
  <si>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</si>
  <si>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</si>
  <si>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</si>
  <si>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</si>
  <si>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</si>
  <si>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</si>
  <si>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</si>
  <si>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</si>
  <si>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</si>
  <si>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</si>
  <si>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</si>
  <si>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</si>
  <si>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</si>
  <si>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</si>
  <si>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</si>
  <si>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</si>
  <si>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</si>
  <si>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</si>
  <si>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</si>
  <si>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</si>
  <si>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</si>
  <si>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</si>
  <si>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</si>
  <si>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</si>
  <si>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</si>
  <si>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</si>
  <si>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</si>
  <si>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</si>
  <si>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</si>
  <si>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</si>
  <si>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</si>
  <si>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</si>
  <si>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</si>
  <si>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</si>
  <si>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</si>
  <si>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</si>
  <si>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</si>
  <si>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</si>
  <si>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</si>
  <si>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</si>
  <si>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</si>
  <si>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</si>
  <si>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</si>
  <si>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</si>
  <si>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</si>
  <si>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</si>
  <si>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</si>
  <si>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</si>
  <si>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</si>
  <si>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</si>
  <si>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</si>
  <si>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</si>
  <si>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</si>
  <si>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</si>
  <si>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</si>
  <si>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</si>
  <si>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</si>
  <si>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</si>
  <si>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</si>
  <si>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</si>
  <si>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</si>
  <si>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</si>
  <si>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</si>
  <si>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</si>
  <si>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</si>
  <si>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</si>
  <si>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</si>
  <si>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</si>
  <si>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</si>
  <si>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</si>
  <si>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</si>
  <si>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</si>
  <si>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</si>
  <si>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</si>
  <si>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</si>
  <si>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</si>
  <si>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</si>
  <si>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</si>
  <si>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</si>
  <si>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</si>
  <si>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</si>
  <si>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</si>
  <si>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</si>
  <si>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</si>
  <si>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</si>
  <si>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</si>
  <si>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</si>
  <si>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</si>
  <si>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</si>
  <si>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</si>
  <si>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</si>
  <si>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</si>
  <si>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</si>
  <si>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</si>
  <si>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</si>
  <si>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</si>
  <si>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</si>
  <si>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</si>
  <si>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</si>
  <si>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</si>
  <si>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</si>
  <si>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</si>
  <si>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</si>
  <si>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</si>
  <si>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</si>
  <si>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</si>
  <si>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</si>
  <si>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</si>
  <si>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</si>
  <si>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</si>
  <si>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</si>
  <si>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</si>
  <si>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</si>
  <si>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</si>
  <si>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</si>
  <si>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</si>
  <si>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</si>
  <si>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</si>
  <si>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</si>
  <si>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</si>
  <si>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</si>
  <si>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</si>
  <si>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</si>
  <si>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</si>
  <si>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</si>
  <si>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</si>
  <si>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</si>
  <si>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</si>
  <si>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</si>
  <si>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</si>
  <si>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</si>
  <si>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</si>
  <si>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</si>
  <si>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</si>
  <si>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</si>
  <si>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</si>
  <si>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</si>
  <si>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</si>
  <si>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</si>
  <si>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</si>
  <si>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</si>
  <si>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</si>
  <si>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</si>
  <si>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</si>
  <si>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</si>
  <si>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</si>
  <si>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</si>
  <si>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</si>
  <si>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</si>
  <si>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</si>
  <si>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</si>
  <si>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</si>
  <si>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</si>
  <si>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</si>
  <si>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</si>
  <si>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</si>
  <si>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</si>
  <si>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</si>
  <si>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</si>
  <si>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</si>
  <si>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</si>
  <si>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</si>
  <si>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</si>
  <si>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</si>
  <si>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</si>
  <si>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</si>
  <si>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</si>
  <si>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</si>
  <si>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</si>
  <si>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</si>
  <si>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</si>
  <si>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</si>
  <si>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</si>
  <si>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</si>
  <si>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</si>
  <si>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</si>
  <si>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</si>
  <si>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</si>
  <si>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</si>
  <si>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</si>
  <si>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</si>
  <si>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</si>
  <si>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</si>
  <si>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</si>
  <si>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</si>
  <si>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</si>
  <si>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</si>
  <si>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</si>
  <si>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</si>
  <si>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</si>
  <si>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</si>
  <si>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</si>
  <si>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</si>
  <si>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</si>
  <si>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</si>
  <si>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</si>
  <si>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</si>
  <si>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</si>
  <si>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</si>
  <si>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</si>
  <si>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</si>
  <si>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</si>
  <si>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</si>
  <si>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</si>
  <si>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</si>
  <si>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</si>
  <si>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</si>
  <si>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</si>
  <si>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</si>
  <si>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</si>
  <si>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</si>
  <si>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</si>
  <si>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</si>
  <si>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</si>
  <si>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</si>
  <si>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</si>
  <si>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</si>
  <si>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</si>
  <si>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</si>
  <si>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</si>
  <si>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</si>
  <si>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</si>
  <si>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</si>
  <si>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</si>
  <si>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</si>
  <si>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</si>
  <si>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</si>
  <si>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</si>
  <si>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</si>
  <si>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</si>
  <si>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</si>
  <si>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</si>
  <si>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</si>
  <si>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</si>
  <si>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</si>
  <si>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</si>
  <si>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</si>
  <si>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</si>
  <si>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</si>
  <si>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</si>
  <si>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</si>
  <si>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</si>
  <si>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</si>
  <si>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</si>
  <si>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</si>
  <si>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</si>
  <si>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</si>
  <si>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</si>
  <si>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</si>
  <si>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</si>
  <si>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</si>
  <si>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</si>
  <si>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</si>
  <si>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</si>
  <si>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</si>
  <si>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</si>
  <si>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</si>
  <si>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</si>
  <si>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</si>
  <si>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</si>
  <si>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</si>
  <si>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</si>
  <si>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</si>
  <si>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</si>
  <si>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</si>
  <si>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</si>
  <si>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</si>
  <si>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</si>
  <si>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</si>
  <si>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</si>
  <si>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</si>
  <si>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</si>
  <si>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</si>
  <si>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</si>
  <si>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</si>
  <si>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</si>
  <si>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</si>
  <si>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</si>
  <si>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</si>
  <si>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</si>
  <si>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</si>
  <si>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</si>
  <si>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</si>
  <si>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</si>
  <si>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</si>
  <si>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</si>
  <si>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</si>
  <si>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</si>
  <si>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</si>
  <si>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</si>
  <si>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</si>
  <si>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</si>
  <si>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</si>
  <si>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</si>
  <si>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</si>
  <si>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</si>
  <si>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</si>
  <si>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</si>
  <si>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</si>
  <si>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</si>
  <si>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</si>
  <si>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</si>
  <si>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</si>
  <si>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</si>
  <si>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</si>
  <si>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</si>
  <si>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</si>
  <si>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</si>
  <si>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</si>
  <si>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</si>
  <si>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</si>
  <si>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</si>
  <si>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</si>
  <si>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</si>
  <si>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</si>
  <si>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</si>
  <si>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</si>
  <si>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</si>
  <si>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</si>
  <si>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</si>
  <si>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</si>
  <si>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</si>
  <si>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</si>
  <si>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</si>
  <si>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</si>
  <si>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</si>
  <si>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</si>
  <si>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</si>
  <si>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</si>
  <si>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</si>
  <si>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</si>
  <si>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</si>
  <si>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</si>
  <si>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</si>
  <si>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</si>
  <si>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</si>
  <si>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</si>
  <si>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</si>
  <si>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</si>
  <si>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</si>
  <si>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</si>
  <si>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</si>
  <si>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</si>
  <si>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</si>
  <si>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</si>
  <si>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</si>
  <si>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</si>
  <si>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</si>
  <si>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</si>
  <si>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</si>
  <si>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</si>
  <si>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</si>
  <si>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</si>
  <si>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</si>
  <si>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</si>
  <si>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</si>
  <si>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</si>
  <si>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</si>
  <si>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</si>
  <si>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</si>
  <si>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</si>
  <si>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</si>
  <si>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</si>
  <si>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</si>
  <si>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</si>
  <si>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</si>
  <si>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</si>
  <si>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</si>
  <si>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</si>
  <si>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</si>
  <si>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</si>
  <si>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</si>
  <si>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</si>
  <si>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</si>
  <si>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</si>
  <si>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</si>
  <si>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</si>
  <si>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</si>
  <si>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</si>
  <si>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</si>
  <si>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</si>
  <si>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</si>
  <si>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</si>
  <si>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</si>
  <si>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</si>
  <si>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</si>
  <si>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</si>
  <si>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</si>
  <si>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</si>
  <si>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</si>
  <si>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</si>
  <si>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</si>
  <si>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</si>
  <si>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</si>
  <si>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</si>
  <si>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</si>
  <si>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</si>
  <si>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</si>
  <si>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</si>
  <si>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</si>
  <si>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</si>
  <si>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</si>
  <si>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</si>
  <si>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</si>
  <si>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</si>
  <si>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</si>
  <si>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</si>
  <si>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</si>
  <si>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</si>
  <si>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</si>
  <si>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</si>
  <si>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</si>
  <si>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</si>
  <si>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</si>
  <si>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</si>
  <si>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</si>
  <si>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</si>
  <si>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</si>
  <si>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</si>
  <si>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</si>
  <si>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</si>
  <si>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</si>
  <si>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</si>
  <si>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</si>
  <si>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</si>
  <si>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</si>
  <si>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</si>
  <si>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</si>
  <si>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</si>
  <si>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</si>
  <si>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</si>
  <si>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</si>
  <si>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</si>
  <si>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</si>
  <si>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</si>
  <si>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</si>
  <si>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</si>
  <si>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</si>
  <si>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</si>
  <si>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</si>
  <si>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</si>
  <si>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</si>
  <si>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</si>
  <si>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</si>
  <si>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</si>
  <si>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</si>
  <si>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</si>
  <si>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</si>
  <si>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</si>
  <si>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</si>
  <si>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</si>
  <si>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</si>
  <si>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</si>
  <si>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</si>
  <si>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</si>
  <si>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</si>
  <si>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</si>
  <si>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</si>
  <si>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</si>
  <si>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</si>
  <si>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</si>
  <si>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</si>
  <si>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</si>
  <si>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</si>
  <si>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</si>
  <si>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</si>
  <si>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</si>
  <si>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</si>
  <si>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</si>
  <si>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</si>
  <si>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</si>
  <si>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</si>
  <si>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</si>
  <si>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</si>
  <si>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</si>
  <si>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</si>
  <si>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</si>
  <si>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</si>
  <si>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</si>
  <si>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</si>
  <si>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</si>
  <si>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</si>
  <si>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</si>
  <si>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</si>
  <si>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</si>
  <si>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</si>
  <si>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</si>
  <si>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</si>
  <si>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</si>
  <si>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</si>
  <si>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</si>
  <si>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</si>
  <si>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</si>
  <si>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</si>
  <si>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</si>
  <si>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</si>
  <si>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</si>
  <si>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</si>
  <si>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</si>
  <si>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</si>
  <si>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</si>
  <si>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</si>
  <si>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</si>
  <si>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</si>
  <si>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</si>
  <si>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</si>
  <si>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</si>
  <si>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</si>
  <si>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</si>
  <si>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</si>
  <si>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</si>
  <si>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</si>
  <si>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</si>
  <si>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</si>
  <si>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</si>
  <si>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</si>
  <si>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</si>
  <si>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</si>
  <si>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</si>
  <si>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</si>
  <si>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</si>
  <si>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</si>
  <si>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</si>
  <si>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</si>
  <si>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</si>
  <si>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</si>
  <si>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</si>
  <si>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</si>
  <si>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</si>
  <si>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</si>
  <si>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</si>
  <si>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</si>
  <si>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</si>
  <si>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</si>
  <si>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</si>
  <si>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</si>
  <si>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</si>
  <si>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</si>
  <si>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</si>
  <si>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</si>
  <si>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</si>
  <si>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</si>
  <si>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</si>
  <si>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</si>
  <si>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</si>
  <si>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</si>
  <si>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</si>
  <si>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</si>
  <si>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</si>
  <si>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</si>
  <si>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</si>
  <si>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</si>
  <si>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</si>
  <si>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</si>
  <si>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</si>
  <si>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</si>
  <si>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</si>
  <si>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</si>
  <si>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</si>
  <si>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</si>
  <si>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</si>
  <si>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</si>
  <si>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</si>
  <si>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</si>
  <si>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</si>
  <si>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</si>
  <si>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</si>
  <si>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</si>
  <si>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</si>
  <si>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</si>
  <si>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</si>
  <si>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</si>
  <si>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</si>
  <si>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</si>
  <si>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</si>
  <si>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</si>
  <si>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</si>
  <si>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</si>
  <si>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</si>
  <si>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</si>
  <si>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</si>
  <si>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</si>
  <si>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</si>
  <si>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</si>
  <si>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</si>
  <si>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</si>
  <si>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</si>
  <si>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</si>
  <si>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</si>
  <si>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</si>
  <si>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</si>
  <si>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</si>
  <si>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</si>
  <si>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</si>
  <si>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</si>
  <si>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</si>
  <si>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</si>
  <si>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</si>
  <si>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</si>
  <si>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</si>
  <si>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</si>
  <si>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</si>
  <si>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</si>
  <si>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</si>
  <si>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</si>
  <si>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</si>
  <si>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</si>
  <si>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</si>
  <si>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</si>
  <si>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</si>
  <si>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</si>
  <si>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</si>
  <si>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</si>
  <si>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</si>
  <si>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</si>
  <si>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</si>
  <si>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</si>
  <si>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</si>
  <si>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</si>
  <si>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</si>
  <si>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</si>
  <si>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</si>
  <si>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</si>
  <si>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</si>
  <si>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</si>
  <si>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</si>
  <si>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</si>
  <si>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</si>
  <si>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</si>
  <si>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</si>
  <si>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</si>
  <si>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</si>
  <si>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</si>
  <si>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</si>
  <si>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</si>
  <si>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</si>
  <si>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</si>
  <si>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</si>
  <si>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</si>
  <si>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</si>
  <si>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</si>
  <si>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</si>
  <si>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</si>
  <si>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</si>
  <si>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</si>
  <si>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</si>
  <si>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</si>
  <si>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</si>
  <si>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</si>
  <si>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</si>
  <si>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</si>
  <si>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</si>
  <si>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</si>
  <si>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</si>
  <si>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</si>
  <si>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</si>
  <si>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</si>
  <si>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</si>
  <si>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</si>
  <si>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</si>
  <si>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</si>
  <si>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</si>
  <si>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</si>
  <si>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</si>
  <si>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</si>
  <si>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</si>
  <si>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</si>
  <si>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</si>
  <si>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</si>
  <si>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</si>
  <si>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</si>
  <si>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</si>
  <si>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</si>
  <si>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</si>
  <si>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</si>
  <si>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</si>
  <si>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</si>
  <si>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</si>
  <si>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</si>
  <si>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</si>
  <si>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</si>
  <si>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</si>
  <si>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</si>
  <si>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</si>
  <si>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</si>
  <si>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</si>
  <si>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</si>
  <si>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</si>
  <si>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</si>
  <si>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</si>
  <si>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</si>
  <si>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</si>
  <si>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</si>
  <si>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</si>
  <si>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</si>
  <si>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</si>
  <si>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</si>
  <si>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</si>
  <si>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</si>
  <si>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</si>
  <si>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</si>
  <si>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</si>
  <si>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</si>
  <si>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</si>
  <si>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</si>
  <si>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</si>
  <si>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</si>
  <si>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</si>
  <si>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</si>
  <si>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</si>
  <si>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</si>
  <si>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</si>
  <si>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</si>
  <si>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</si>
  <si>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</si>
  <si>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</si>
  <si>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</si>
  <si>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</si>
  <si>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</si>
  <si>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</si>
  <si>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</si>
  <si>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</si>
  <si>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</si>
  <si>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</si>
  <si>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</si>
  <si>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</si>
  <si>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</si>
  <si>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</si>
  <si>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</si>
  <si>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</si>
  <si>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</si>
  <si>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</si>
  <si>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</si>
  <si>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</si>
  <si>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</si>
  <si>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</si>
  <si>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</si>
  <si>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</si>
  <si>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</si>
  <si>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</si>
  <si>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</si>
  <si>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</si>
  <si>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</si>
  <si>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</si>
  <si>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</si>
  <si>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</si>
  <si>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</si>
  <si>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</si>
  <si>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</si>
  <si>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</si>
  <si>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</si>
  <si>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</si>
  <si>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</si>
  <si>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</si>
  <si>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</si>
  <si>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</si>
  <si>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</si>
  <si>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</si>
  <si>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</si>
  <si>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</si>
  <si>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</si>
  <si>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</si>
  <si>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</si>
  <si>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</si>
  <si>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</si>
  <si>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</si>
  <si>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</si>
  <si>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</si>
  <si>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</si>
  <si>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</si>
  <si>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</si>
  <si>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</si>
  <si>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</si>
  <si>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</si>
  <si>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</si>
  <si>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</si>
  <si>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</si>
  <si>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</si>
  <si>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</si>
  <si>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</si>
  <si>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</si>
  <si>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</si>
  <si>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</si>
  <si>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</si>
  <si>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</si>
  <si>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</si>
  <si>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</si>
  <si>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</si>
  <si>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</si>
  <si>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</si>
  <si>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</si>
  <si>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</si>
  <si>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</si>
  <si>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</si>
  <si>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</si>
  <si>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</si>
  <si>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</si>
  <si>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</si>
  <si>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</si>
  <si>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</si>
  <si>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</si>
  <si>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</si>
  <si>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</si>
  <si>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</si>
  <si>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</si>
  <si>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</si>
  <si>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</si>
  <si>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</si>
  <si>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</si>
  <si>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</si>
  <si>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</si>
  <si>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</si>
  <si>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</si>
  <si>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</si>
  <si>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</si>
  <si>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</si>
  <si>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</si>
  <si>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</si>
  <si>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</si>
  <si>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</si>
  <si>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</si>
  <si>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</si>
  <si>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</si>
  <si>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</si>
  <si>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</si>
  <si>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</si>
  <si>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</si>
  <si>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</si>
  <si>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</si>
  <si>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</si>
  <si>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</si>
  <si>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</si>
  <si>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</si>
  <si>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</si>
  <si>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</si>
  <si>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</si>
  <si>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</si>
  <si>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</si>
  <si>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</si>
  <si>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</si>
  <si>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</si>
  <si>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</si>
  <si>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</si>
  <si>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</si>
  <si>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</si>
  <si>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</si>
  <si>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</si>
  <si>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</si>
  <si>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</si>
  <si>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</si>
  <si>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</si>
  <si>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</si>
  <si>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</si>
  <si>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</si>
  <si>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</si>
  <si>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</si>
  <si>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</si>
  <si>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</si>
  <si>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</si>
  <si>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</si>
  <si>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</si>
  <si>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</si>
  <si>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</si>
  <si>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</si>
  <si>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</si>
  <si>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</si>
  <si>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</si>
  <si>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</si>
  <si>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</si>
  <si>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</si>
  <si>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</si>
  <si>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</si>
  <si>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</si>
  <si>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</si>
  <si>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</si>
  <si>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</si>
  <si>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</si>
  <si>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</si>
  <si>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</si>
  <si>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</si>
  <si>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</si>
  <si>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</si>
  <si>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</si>
  <si>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</si>
  <si>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</si>
  <si>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</si>
  <si>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</si>
  <si>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</si>
  <si>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</si>
  <si>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</si>
  <si>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</si>
  <si>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</si>
  <si>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</si>
  <si>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</si>
  <si>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</si>
  <si>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</si>
  <si>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</si>
  <si>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</si>
  <si>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</si>
  <si>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</si>
  <si>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</si>
  <si>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</si>
  <si>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</si>
  <si>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</si>
  <si>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</si>
  <si>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</si>
  <si>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</si>
  <si>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</si>
  <si>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</si>
  <si>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</si>
  <si>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</si>
  <si>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</si>
  <si>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</si>
  <si>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</si>
  <si>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</si>
  <si>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</si>
  <si>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</si>
  <si>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</si>
  <si>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</si>
  <si>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</si>
  <si>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</si>
  <si>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</si>
  <si>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</si>
  <si>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</si>
  <si>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</si>
  <si>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</si>
  <si>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</si>
  <si>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</si>
  <si>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</si>
  <si>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</si>
  <si>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</si>
  <si>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</si>
  <si>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</si>
  <si>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</si>
  <si>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</si>
  <si>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</si>
  <si>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</si>
  <si>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</si>
  <si>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</si>
  <si>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</si>
  <si>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</si>
  <si>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</si>
  <si>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</si>
  <si>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</si>
  <si>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</si>
  <si>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</si>
  <si>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</si>
  <si>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</si>
  <si>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</si>
  <si>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</si>
  <si>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</si>
  <si>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</si>
  <si>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</si>
  <si>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</si>
  <si>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</si>
  <si>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</si>
  <si>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</si>
  <si>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</si>
  <si>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</si>
  <si>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</si>
  <si>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</si>
  <si>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</si>
  <si>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</si>
  <si>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</si>
  <si>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</si>
  <si>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</si>
  <si>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</si>
  <si>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</si>
  <si>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</si>
  <si>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</si>
  <si>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</si>
  <si>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</si>
  <si>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</si>
  <si>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</si>
  <si>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</si>
  <si>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</si>
  <si>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</si>
  <si>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</si>
  <si>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</si>
  <si>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</si>
  <si>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</si>
  <si>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</si>
  <si>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</si>
  <si>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</si>
  <si>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</si>
  <si>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</si>
  <si>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</si>
  <si>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</si>
  <si>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</si>
  <si>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</si>
  <si>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</si>
  <si>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</si>
  <si>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</si>
  <si>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</si>
  <si>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</si>
  <si>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</si>
  <si>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</si>
  <si>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</si>
  <si>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</si>
  <si>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</si>
  <si>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</si>
  <si>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</si>
  <si>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</si>
  <si>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</si>
  <si>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</si>
  <si>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</si>
  <si>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</si>
  <si>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</si>
  <si>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</si>
  <si>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</si>
  <si>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</si>
  <si>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</si>
  <si>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</si>
  <si>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</si>
  <si>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</si>
  <si>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</si>
  <si>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</si>
  <si>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</si>
  <si>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</si>
  <si>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</si>
  <si>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</si>
  <si>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</si>
  <si>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</si>
  <si>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</si>
  <si>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</si>
  <si>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</si>
  <si>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</si>
  <si>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</si>
  <si>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</si>
  <si>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</si>
  <si>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</si>
  <si>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</si>
  <si>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</si>
  <si>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</si>
  <si>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</si>
  <si>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</si>
  <si>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</si>
  <si>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</si>
  <si>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</si>
  <si>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</si>
  <si>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</si>
  <si>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</si>
  <si>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</si>
  <si>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</si>
  <si>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</si>
  <si>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</si>
  <si>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</si>
  <si>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</si>
  <si>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</si>
  <si>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</si>
  <si>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</si>
  <si>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</si>
  <si>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</si>
  <si>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</si>
  <si>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</si>
  <si>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</si>
  <si>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</si>
  <si>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</si>
  <si>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</si>
  <si>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</si>
  <si>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</si>
  <si>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</si>
  <si>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</si>
  <si>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</si>
  <si>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</si>
  <si>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</si>
  <si>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</si>
  <si>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</si>
  <si>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</si>
  <si>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</si>
  <si>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</si>
  <si>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</si>
  <si>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</si>
  <si>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</si>
  <si>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</si>
  <si>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</si>
  <si>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</si>
  <si>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</si>
  <si>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</si>
  <si>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</si>
  <si>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</si>
  <si>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</si>
  <si>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</si>
  <si>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</si>
  <si>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</si>
  <si>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</si>
  <si>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</si>
  <si>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</si>
  <si>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</si>
  <si>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</si>
  <si>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</si>
  <si>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</si>
  <si>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</si>
  <si>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</si>
  <si>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</si>
  <si>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</si>
  <si>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</si>
  <si>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</si>
  <si>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</si>
  <si>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</si>
  <si>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</si>
  <si>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</si>
  <si>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</si>
  <si>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</si>
  <si>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</si>
  <si>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</si>
  <si>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</si>
  <si>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</si>
  <si>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</si>
  <si>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</si>
  <si>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</si>
  <si>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</si>
  <si>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</si>
  <si>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</si>
  <si>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</si>
  <si>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</si>
  <si>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</si>
  <si>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</si>
  <si>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</si>
  <si>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</si>
  <si>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</si>
  <si>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</si>
  <si>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</si>
  <si>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</si>
  <si>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</si>
  <si>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</si>
  <si>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</si>
  <si>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</si>
  <si>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</si>
  <si>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</si>
  <si>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</si>
  <si>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</si>
  <si>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</si>
  <si>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</si>
  <si>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</si>
  <si>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</si>
  <si>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</si>
  <si>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</si>
  <si>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</si>
  <si>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</si>
  <si>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</si>
  <si>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</si>
  <si>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</si>
  <si>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</si>
  <si>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</si>
  <si>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</si>
  <si>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</si>
  <si>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</si>
  <si>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</si>
  <si>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</si>
  <si>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</si>
  <si>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</si>
  <si>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</si>
  <si>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</si>
  <si>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</si>
  <si>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</si>
  <si>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</si>
  <si>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</si>
  <si>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</si>
  <si>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</si>
  <si>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</si>
  <si>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</si>
  <si>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</si>
  <si>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</si>
  <si>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</si>
  <si>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</si>
  <si>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</si>
  <si>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</si>
  <si>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</si>
  <si>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</si>
  <si>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</si>
  <si>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</si>
  <si>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</si>
  <si>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</si>
  <si>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</si>
  <si>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</si>
  <si>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</si>
  <si>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</si>
  <si>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</si>
  <si>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</si>
  <si>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</si>
  <si>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</si>
  <si>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</si>
  <si>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</si>
  <si>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</si>
  <si>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</si>
  <si>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</si>
  <si>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</si>
  <si>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</si>
  <si>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</si>
  <si>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</si>
  <si>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</si>
  <si>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</si>
  <si>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</si>
  <si>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</si>
  <si>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</si>
  <si>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</si>
  <si>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</si>
  <si>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</si>
  <si>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</si>
  <si>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</si>
  <si>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</si>
  <si>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</si>
  <si>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</si>
  <si>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</si>
  <si>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</si>
  <si>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</si>
  <si>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</si>
  <si>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</si>
  <si>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</si>
  <si>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</si>
  <si>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</si>
  <si>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</si>
  <si>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</si>
  <si>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</si>
  <si>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</si>
  <si>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</si>
  <si>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</si>
  <si>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</si>
  <si>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</si>
  <si>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</si>
  <si>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</si>
  <si>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</si>
  <si>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</si>
  <si>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</si>
  <si>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</si>
  <si>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</si>
  <si>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</si>
  <si>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</si>
  <si>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</si>
  <si>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</si>
  <si>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</si>
  <si>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</si>
  <si>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</si>
  <si>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</si>
  <si>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</si>
  <si>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</si>
  <si>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</si>
  <si>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</si>
  <si>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</si>
  <si>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</si>
  <si>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</si>
  <si>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</si>
  <si>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</si>
  <si>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</si>
  <si>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</si>
  <si>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</si>
  <si>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</si>
  <si>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</si>
  <si>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</si>
  <si>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</si>
  <si>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</si>
  <si>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</si>
  <si>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</si>
  <si>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</si>
  <si>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</si>
  <si>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</si>
  <si>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</si>
  <si>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</si>
  <si>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</si>
  <si>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</si>
  <si>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</si>
  <si>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</si>
  <si>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</si>
  <si>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</si>
  <si>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</si>
  <si>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</si>
  <si>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</si>
  <si>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</si>
  <si>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</si>
  <si>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</si>
  <si>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</si>
  <si>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</si>
  <si>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</si>
  <si>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</si>
  <si>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</si>
  <si>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</si>
  <si>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</si>
  <si>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</si>
  <si>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</si>
  <si>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</si>
  <si>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</si>
  <si>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</si>
  <si>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</si>
  <si>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</si>
  <si>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</si>
  <si>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</si>
  <si>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</si>
  <si>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</si>
  <si>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</si>
  <si>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</si>
  <si>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</si>
  <si>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</si>
  <si>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</si>
  <si>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</si>
  <si>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</si>
  <si>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</si>
  <si>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</si>
  <si>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</si>
  <si>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</si>
  <si>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</si>
  <si>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</si>
  <si>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</si>
  <si>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</si>
  <si>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</si>
  <si>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</si>
  <si>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</si>
  <si>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</si>
  <si>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</si>
  <si>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</si>
  <si>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</si>
  <si>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</si>
  <si>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</si>
  <si>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</si>
  <si>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</si>
  <si>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</si>
  <si>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</si>
  <si>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</si>
  <si>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</si>
  <si>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</si>
  <si>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</si>
  <si>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</si>
  <si>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</si>
  <si>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</si>
  <si>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</si>
  <si>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</si>
  <si>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</si>
  <si>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</si>
  <si>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</si>
  <si>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</si>
  <si>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</si>
  <si>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</si>
  <si>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</si>
  <si>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</si>
  <si>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</si>
  <si>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</si>
  <si>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</si>
  <si>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</si>
  <si>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</si>
  <si>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</si>
  <si>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</si>
  <si>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</si>
  <si>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</si>
  <si>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</si>
  <si>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</si>
  <si>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</si>
  <si>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</si>
  <si>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</si>
  <si>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</si>
  <si>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</si>
  <si>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</si>
  <si>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</si>
  <si>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</si>
  <si>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</si>
  <si>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</si>
  <si>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</si>
  <si>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</si>
  <si>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</si>
  <si>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</si>
  <si>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</si>
  <si>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</si>
  <si>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</si>
  <si>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</si>
  <si>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</si>
  <si>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</si>
  <si>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</si>
  <si>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</si>
  <si>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</si>
  <si>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</si>
  <si>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</si>
  <si>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</si>
  <si>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</si>
  <si>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</si>
  <si>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</si>
  <si>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</si>
  <si>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</si>
  <si>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</si>
  <si>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</si>
  <si>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</si>
  <si>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</si>
  <si>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</si>
  <si>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</si>
  <si>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</si>
  <si>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</si>
  <si>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</si>
  <si>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</si>
  <si>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</si>
  <si>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</si>
  <si>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</si>
  <si>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</si>
  <si>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</si>
  <si>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</si>
  <si>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</si>
  <si>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</si>
  <si>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</si>
  <si>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</si>
  <si>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</si>
  <si>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</si>
  <si>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</si>
  <si>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</si>
  <si>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</si>
  <si>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</si>
  <si>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</si>
  <si>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</si>
  <si>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</si>
  <si>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</si>
  <si>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</si>
  <si>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</si>
  <si>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</si>
  <si>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</si>
  <si>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</si>
  <si>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</si>
  <si>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</si>
  <si>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</si>
  <si>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</si>
  <si>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</si>
  <si>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</si>
  <si>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</si>
  <si>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</si>
  <si>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</si>
  <si>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</si>
  <si>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</si>
  <si>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</si>
  <si>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</si>
  <si>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</si>
  <si>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</si>
  <si>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</si>
  <si>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</si>
  <si>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</si>
  <si>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</si>
  <si>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</si>
  <si>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</si>
  <si>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</si>
  <si>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</si>
  <si>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</si>
  <si>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</si>
  <si>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</si>
  <si>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</si>
  <si>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</si>
  <si>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</si>
  <si>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</si>
  <si>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</si>
  <si>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</si>
  <si>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</si>
  <si>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</si>
  <si>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</si>
  <si>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</si>
  <si>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</si>
  <si>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</si>
  <si>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</si>
  <si>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</si>
  <si>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</si>
  <si>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</si>
  <si>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</si>
  <si>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</si>
  <si>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</si>
  <si>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</si>
  <si>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</si>
  <si>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</si>
  <si>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</si>
  <si>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</si>
  <si>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</si>
  <si>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</si>
  <si>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</si>
  <si>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</si>
  <si>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</si>
  <si>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</si>
  <si>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</si>
  <si>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</si>
  <si>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</si>
  <si>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</si>
  <si>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</si>
  <si>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</si>
  <si>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</si>
  <si>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</si>
  <si>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</si>
  <si>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</si>
  <si>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</si>
  <si>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</si>
  <si>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</si>
  <si>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</si>
  <si>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</si>
  <si>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</si>
  <si>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</si>
  <si>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</si>
  <si>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</si>
  <si>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</si>
  <si>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</si>
  <si>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</si>
  <si>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</si>
  <si>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</si>
  <si>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</si>
  <si>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</si>
  <si>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</si>
  <si>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</si>
  <si>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</si>
  <si>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</si>
  <si>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</si>
  <si>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</si>
  <si>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</si>
  <si>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</si>
  <si>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</si>
  <si>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</si>
  <si>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</si>
  <si>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</si>
  <si>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</si>
  <si>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</si>
  <si>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</si>
  <si>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</si>
  <si>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</si>
  <si>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</si>
  <si>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</si>
  <si>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</si>
  <si>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</si>
  <si>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</si>
  <si>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</si>
  <si>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</si>
  <si>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</si>
  <si>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</si>
  <si>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</si>
  <si>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</si>
  <si>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</si>
  <si>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</si>
  <si>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</si>
  <si>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</si>
  <si>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</si>
  <si>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</si>
  <si>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</si>
  <si>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</si>
  <si>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</si>
  <si>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</si>
  <si>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</si>
  <si>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</si>
  <si>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</si>
  <si>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</si>
  <si>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</si>
  <si>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</si>
  <si>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</si>
  <si>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</si>
  <si>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</si>
  <si>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</si>
  <si>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</si>
  <si>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</si>
  <si>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</si>
  <si>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</si>
  <si>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</si>
  <si>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</si>
  <si>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</si>
  <si>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</si>
  <si>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</si>
  <si>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</si>
  <si>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</si>
  <si>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</si>
  <si>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</si>
  <si>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</si>
  <si>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</si>
  <si>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</si>
  <si>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</si>
  <si>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</si>
  <si>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</si>
  <si>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</si>
  <si>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</si>
  <si>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</si>
  <si>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</si>
  <si>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</si>
  <si>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</si>
  <si>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</si>
  <si>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</si>
  <si>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</si>
  <si>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</si>
  <si>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</si>
  <si>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</si>
  <si>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</si>
  <si>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</si>
  <si>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</si>
  <si>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</si>
  <si>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</si>
  <si>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</si>
  <si>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</si>
  <si>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</si>
  <si>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</si>
  <si>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</si>
  <si>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</si>
  <si>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</si>
  <si>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</si>
  <si>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</si>
  <si>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</si>
  <si>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</si>
  <si>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</si>
  <si>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</si>
  <si>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</si>
  <si>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</si>
  <si>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</si>
  <si>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</si>
  <si>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</si>
  <si>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</si>
  <si>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</si>
  <si>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</si>
  <si>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</si>
  <si>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</si>
  <si>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</si>
  <si>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</si>
  <si>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</si>
  <si>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</si>
  <si>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</si>
  <si>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</si>
  <si>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</si>
  <si>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</si>
  <si>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</si>
  <si>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</si>
  <si>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</si>
  <si>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</si>
  <si>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</si>
  <si>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</si>
  <si>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</si>
  <si>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</si>
  <si>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</si>
  <si>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</si>
  <si>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</si>
  <si>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</si>
  <si>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</si>
  <si>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</si>
  <si>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</si>
  <si>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</si>
  <si>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</si>
  <si>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</si>
  <si>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</si>
  <si>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</si>
  <si>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</si>
  <si>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</si>
  <si>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</si>
  <si>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</si>
  <si>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</si>
  <si>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</si>
  <si>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</si>
  <si>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</si>
  <si>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</si>
  <si>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</si>
  <si>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</si>
  <si>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</si>
  <si>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</si>
  <si>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</si>
  <si>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</si>
  <si>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</si>
  <si>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</si>
  <si>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</si>
  <si>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</si>
  <si>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</si>
  <si>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</si>
  <si>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</si>
  <si>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</si>
  <si>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</si>
  <si>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</si>
  <si>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</si>
  <si>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</si>
  <si>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</si>
  <si>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</si>
  <si>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</si>
  <si>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</si>
  <si>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</si>
  <si>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</si>
  <si>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</si>
  <si>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</si>
  <si>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</si>
  <si>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</si>
  <si>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</si>
  <si>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</si>
  <si>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</si>
  <si>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</si>
  <si>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</si>
  <si>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</si>
  <si>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</si>
  <si>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</si>
  <si>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</si>
  <si>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</si>
  <si>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</si>
  <si>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</si>
  <si>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</si>
  <si>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</si>
  <si>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</si>
  <si>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</si>
  <si>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</si>
  <si>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</si>
  <si>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</si>
  <si>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</si>
  <si>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</si>
  <si>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</si>
  <si>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</si>
  <si>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</si>
  <si>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</si>
  <si>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</si>
  <si>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</si>
  <si>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</si>
  <si>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</si>
  <si>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</si>
  <si>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</si>
  <si>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</si>
  <si>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</si>
  <si>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</si>
  <si>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</si>
  <si>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</si>
  <si>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</si>
  <si>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</si>
  <si>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</si>
  <si>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</si>
  <si>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</si>
  <si>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</si>
  <si>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</si>
  <si>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</si>
  <si>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</si>
  <si>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</si>
  <si>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</si>
  <si>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</si>
  <si>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</si>
  <si>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</si>
  <si>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</si>
  <si>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</si>
  <si>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</si>
  <si>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</si>
  <si>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</si>
  <si>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</si>
  <si>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</si>
  <si>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</si>
  <si>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</si>
  <si>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</si>
  <si>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</si>
  <si>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</si>
  <si>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</si>
  <si>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</si>
  <si>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</si>
  <si>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</si>
  <si>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</si>
  <si>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</si>
  <si>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</si>
  <si>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</si>
  <si>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</si>
  <si>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</si>
  <si>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</si>
  <si>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</si>
  <si>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</si>
  <si>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</si>
  <si>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</si>
  <si>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</si>
  <si>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</si>
  <si>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</si>
  <si>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</si>
  <si>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</si>
  <si>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</si>
  <si>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</si>
  <si>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</si>
  <si>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</si>
  <si>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</si>
  <si>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</si>
  <si>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</si>
  <si>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</si>
  <si>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</si>
  <si>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</si>
  <si>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</si>
  <si>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</si>
  <si>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</si>
  <si>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</si>
  <si>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</si>
  <si>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</si>
  <si>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</si>
  <si>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</si>
  <si>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</si>
  <si>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</si>
  <si>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</si>
  <si>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</si>
  <si>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</si>
  <si>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</si>
  <si>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</si>
  <si>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</si>
  <si>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</si>
  <si>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</si>
  <si>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</si>
  <si>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</si>
  <si>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</si>
  <si>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</si>
  <si>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</si>
  <si>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</si>
  <si>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</si>
  <si>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</si>
  <si>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</si>
  <si>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</si>
  <si>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</si>
  <si>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</si>
  <si>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</si>
  <si>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</si>
  <si>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</si>
  <si>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</si>
  <si>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</si>
  <si>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</si>
  <si>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</si>
  <si>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</si>
  <si>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</si>
  <si>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</si>
  <si>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</si>
  <si>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</si>
  <si>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</si>
  <si>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</si>
  <si>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</si>
  <si>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</si>
  <si>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</si>
  <si>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</si>
  <si>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</si>
  <si>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</si>
  <si>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</si>
  <si>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</si>
  <si>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</si>
  <si>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</si>
  <si>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</si>
  <si>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</si>
  <si>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</si>
  <si>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</si>
  <si>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</si>
  <si>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</si>
  <si>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</si>
  <si>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</si>
  <si>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</si>
  <si>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</si>
  <si>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</si>
  <si>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</si>
  <si>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</si>
  <si>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</si>
  <si>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</si>
  <si>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</si>
  <si>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</si>
  <si>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</si>
  <si>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</si>
  <si>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</si>
  <si>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</si>
  <si>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</si>
  <si>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</si>
  <si>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</si>
  <si>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</si>
  <si>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</si>
  <si>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</si>
  <si>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</si>
  <si>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</si>
  <si>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</si>
  <si>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</si>
  <si>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</si>
  <si>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</si>
  <si>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</si>
  <si>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</si>
  <si>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</si>
  <si>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</si>
  <si>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</si>
  <si>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</si>
  <si>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</si>
  <si>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</si>
  <si>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</si>
  <si>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</si>
  <si>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</si>
  <si>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</si>
  <si>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</si>
  <si>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</si>
  <si>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</si>
  <si>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</si>
  <si>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</si>
  <si>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</si>
  <si>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</si>
  <si>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</si>
  <si>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</si>
  <si>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</si>
  <si>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</si>
  <si>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</si>
  <si>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</si>
  <si>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</si>
  <si>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</si>
  <si>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</si>
  <si>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</si>
  <si>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</si>
  <si>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</si>
  <si>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</si>
  <si>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</si>
  <si>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</si>
  <si>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</si>
  <si>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</si>
  <si>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</si>
  <si>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</si>
  <si>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</si>
  <si>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</si>
  <si>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</si>
  <si>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</si>
  <si>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</si>
  <si>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</si>
  <si>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</si>
  <si>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</si>
  <si>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</si>
  <si>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</si>
  <si>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</si>
  <si>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</si>
  <si>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</si>
  <si>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</si>
  <si>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</si>
  <si>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</si>
  <si>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</si>
  <si>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</si>
  <si>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</si>
  <si>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</si>
  <si>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</si>
  <si>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</si>
  <si>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</si>
  <si>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</si>
  <si>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</si>
  <si>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</si>
  <si>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</si>
  <si>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</si>
  <si>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</si>
  <si>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</si>
  <si>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</si>
  <si>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</si>
  <si>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</si>
  <si>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</si>
  <si>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</si>
  <si>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</si>
  <si>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</si>
  <si>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</si>
  <si>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</si>
  <si>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</si>
  <si>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</si>
  <si>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</si>
  <si>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</si>
  <si>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</si>
  <si>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</si>
  <si>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</si>
  <si>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</si>
  <si>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</si>
  <si>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</si>
  <si>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</si>
  <si>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</si>
  <si>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</si>
  <si>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</si>
  <si>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</si>
  <si>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</si>
  <si>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</si>
  <si>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</si>
  <si>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</si>
  <si>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</si>
  <si>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</si>
  <si>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</si>
  <si>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</si>
  <si>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</si>
  <si>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</si>
  <si>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</si>
  <si>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</si>
  <si>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</si>
  <si>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</si>
  <si>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</si>
  <si>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</si>
  <si>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</si>
  <si>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</si>
  <si>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</si>
  <si>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</si>
  <si>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</si>
  <si>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</si>
  <si>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</si>
  <si>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</si>
  <si>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</si>
  <si>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</si>
  <si>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</si>
  <si>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</si>
  <si>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</si>
  <si>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</si>
  <si>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</si>
  <si>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</si>
  <si>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</si>
  <si>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</si>
  <si>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</si>
  <si>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</si>
  <si>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</si>
  <si>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</si>
  <si>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</si>
  <si>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</si>
  <si>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</si>
  <si>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</si>
  <si>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</si>
  <si>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</si>
  <si>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</si>
  <si>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</si>
  <si>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</si>
  <si>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</si>
  <si>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</si>
  <si>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</si>
  <si>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</si>
  <si>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</si>
  <si>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</si>
  <si>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</si>
  <si>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</si>
  <si>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</si>
  <si>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</si>
  <si>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</si>
  <si>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</si>
  <si>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</si>
  <si>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</si>
  <si>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</si>
  <si>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</si>
  <si>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</si>
  <si>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</si>
  <si>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</si>
  <si>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</si>
  <si>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</si>
  <si>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</si>
  <si>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</si>
  <si>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</si>
  <si>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</si>
  <si>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</si>
  <si>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</si>
  <si>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</si>
  <si>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</si>
  <si>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</si>
  <si>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</si>
  <si>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</si>
  <si>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</si>
  <si>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</si>
  <si>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</si>
  <si>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</si>
  <si>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</si>
  <si>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</si>
  <si>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</si>
  <si>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</si>
  <si>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</si>
  <si>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</si>
  <si>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</si>
  <si>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</si>
  <si>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</si>
  <si>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</si>
  <si>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</si>
  <si>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</si>
  <si>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</si>
  <si>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</si>
  <si>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</si>
  <si>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</si>
  <si>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</si>
  <si>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</si>
  <si>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</si>
  <si>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</si>
  <si>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</si>
  <si>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</si>
  <si>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</si>
  <si>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</si>
  <si>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</si>
  <si>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</si>
  <si>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</si>
  <si>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</si>
  <si>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</si>
  <si>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</si>
  <si>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</si>
  <si>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</si>
  <si>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</si>
  <si>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</si>
  <si>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</si>
  <si>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</si>
  <si>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</si>
  <si>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</si>
  <si>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</si>
  <si>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</si>
  <si>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</si>
  <si>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</si>
  <si>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</si>
  <si>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</si>
  <si>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</si>
  <si>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</si>
  <si>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</si>
  <si>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</si>
  <si>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</si>
  <si>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</si>
  <si>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</si>
  <si>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</si>
  <si>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</si>
  <si>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</si>
  <si>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</si>
  <si>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</si>
  <si>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</si>
  <si>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</si>
  <si>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</si>
  <si>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</si>
  <si>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</si>
  <si>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</si>
  <si>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</si>
  <si>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</si>
  <si>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</si>
  <si>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</si>
  <si>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</si>
  <si>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</si>
  <si>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</si>
  <si>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</si>
  <si>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</si>
  <si>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</si>
  <si>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</si>
  <si>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</si>
  <si>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</si>
  <si>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</si>
  <si>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</si>
  <si>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</si>
  <si>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</si>
  <si>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</si>
  <si>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</si>
  <si>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</si>
  <si>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</si>
  <si>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</si>
  <si>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</si>
  <si>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</si>
  <si>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</si>
  <si>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</si>
  <si>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</si>
  <si>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</si>
  <si>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</si>
  <si>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</si>
  <si>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</si>
  <si>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</si>
  <si>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</si>
  <si>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</si>
  <si>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</si>
  <si>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</si>
  <si>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</si>
  <si>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</si>
  <si>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</si>
  <si>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</si>
  <si>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</si>
  <si>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</si>
  <si>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</si>
  <si>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</si>
  <si>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</si>
  <si>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</si>
  <si>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</si>
  <si>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</si>
  <si>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</si>
  <si>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</si>
  <si>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</si>
  <si>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</si>
  <si>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</si>
  <si>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</si>
  <si>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</si>
  <si>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</si>
  <si>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</si>
  <si>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</si>
  <si>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</si>
  <si>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</si>
  <si>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</si>
  <si>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</si>
  <si>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</si>
  <si>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</si>
  <si>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</si>
  <si>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</si>
  <si>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</si>
  <si>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</si>
  <si>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</si>
  <si>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</si>
  <si>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</si>
  <si>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</si>
  <si>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</si>
  <si>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</si>
  <si>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</si>
  <si>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</si>
  <si>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</si>
  <si>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</si>
  <si>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</si>
  <si>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</si>
  <si>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</si>
  <si>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</si>
  <si>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</si>
  <si>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</si>
  <si>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</si>
  <si>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</si>
  <si>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</si>
  <si>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</si>
  <si>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</si>
  <si>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</si>
  <si>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</si>
  <si>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</si>
  <si>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</si>
  <si>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</si>
  <si>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</si>
  <si>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</si>
  <si>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</si>
  <si>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</si>
  <si>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</si>
  <si>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</si>
  <si>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</si>
  <si>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</si>
  <si>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</si>
  <si>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</si>
  <si>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</si>
  <si>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</si>
  <si>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</si>
  <si>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</si>
  <si>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</si>
  <si>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</si>
  <si>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</si>
  <si>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</si>
  <si>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</si>
  <si>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</si>
  <si>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</si>
  <si>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</si>
  <si>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</si>
  <si>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</si>
  <si>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</si>
  <si>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</si>
  <si>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</si>
  <si>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</si>
  <si>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</si>
  <si>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</si>
  <si>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</si>
  <si>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</si>
  <si>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</si>
  <si>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</si>
  <si>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</si>
  <si>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</si>
  <si>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</si>
  <si>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</si>
  <si>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</si>
  <si>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</si>
  <si>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</si>
  <si>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</si>
  <si>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</si>
  <si>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</si>
  <si>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</si>
  <si>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</si>
  <si>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</si>
  <si>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</si>
  <si>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</si>
  <si>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</si>
  <si>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</si>
  <si>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</si>
  <si>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</si>
  <si>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</si>
  <si>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</si>
  <si>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</si>
  <si>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</si>
  <si>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</si>
  <si>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</si>
  <si>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</si>
  <si>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</si>
  <si>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</si>
  <si>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</si>
  <si>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</si>
  <si>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</si>
  <si>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</si>
  <si>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</si>
  <si>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</si>
  <si>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</si>
  <si>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</si>
  <si>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</si>
  <si>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</si>
  <si>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</si>
  <si>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</si>
  <si>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</si>
  <si>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</si>
  <si>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</si>
  <si>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</si>
  <si>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</si>
  <si>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</si>
  <si>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</si>
  <si>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</si>
  <si>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</si>
  <si>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</si>
  <si>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</si>
  <si>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</si>
  <si>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</si>
  <si>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</si>
  <si>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</si>
  <si>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</si>
  <si>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</si>
  <si>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</si>
  <si>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</si>
  <si>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</si>
  <si>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</si>
  <si>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</si>
  <si>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</si>
  <si>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</si>
  <si>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</si>
  <si>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</si>
  <si>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</si>
  <si>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</si>
  <si>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</si>
  <si>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</si>
  <si>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</si>
  <si>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</si>
  <si>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</si>
  <si>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</si>
  <si>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</si>
  <si>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</si>
  <si>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</si>
  <si>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</si>
  <si>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</si>
  <si>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</si>
  <si>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</si>
  <si>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</si>
  <si>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</si>
  <si>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</si>
  <si>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</si>
  <si>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</si>
  <si>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</si>
  <si>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</si>
  <si>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</si>
  <si>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</si>
  <si>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</si>
  <si>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</si>
  <si>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</si>
  <si>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</si>
  <si>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</si>
  <si>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</si>
  <si>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</si>
  <si>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</si>
  <si>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</si>
  <si>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</si>
  <si>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</si>
  <si>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</si>
  <si>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</si>
  <si>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</si>
  <si>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</si>
  <si>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</si>
  <si>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</si>
  <si>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</si>
  <si>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</si>
  <si>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</si>
  <si>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</si>
  <si>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</si>
  <si>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</si>
  <si>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</si>
  <si>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</si>
  <si>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</si>
  <si>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</si>
  <si>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</si>
  <si>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</si>
  <si>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</si>
  <si>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</si>
  <si>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</si>
  <si>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</si>
  <si>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</si>
  <si>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</si>
  <si>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</si>
  <si>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</si>
  <si>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</si>
  <si>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</si>
  <si>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</si>
  <si>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</si>
  <si>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</si>
  <si>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</si>
  <si>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</si>
  <si>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</si>
  <si>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</si>
  <si>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</si>
  <si>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</si>
  <si>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</si>
  <si>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</si>
  <si>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</si>
  <si>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</si>
  <si>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</si>
  <si>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</si>
  <si>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</si>
  <si>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</si>
  <si>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</si>
  <si>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</si>
  <si>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</si>
  <si>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</si>
  <si>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</si>
  <si>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</si>
  <si>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</si>
  <si>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</si>
  <si>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</si>
  <si>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</si>
  <si>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</si>
  <si>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</si>
  <si>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</si>
  <si>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</si>
  <si>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</si>
  <si>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</si>
  <si>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</si>
  <si>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</si>
  <si>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</si>
  <si>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</si>
  <si>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</si>
  <si>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</si>
  <si>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</si>
  <si>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</si>
  <si>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</si>
  <si>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</si>
  <si>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</si>
  <si>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</si>
  <si>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</si>
  <si>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</si>
  <si>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</si>
  <si>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</si>
  <si>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</si>
  <si>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</si>
  <si>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</si>
  <si>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</si>
  <si>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</si>
  <si>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</si>
  <si>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</si>
  <si>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</si>
  <si>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</si>
  <si>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</si>
  <si>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</si>
  <si>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</si>
  <si>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</si>
  <si>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</si>
  <si>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</si>
  <si>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</si>
  <si>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</si>
  <si>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</si>
  <si>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</si>
  <si>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</si>
  <si>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</si>
  <si>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</si>
  <si>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</si>
  <si>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</si>
  <si>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</si>
  <si>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</si>
  <si>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</si>
  <si>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</si>
  <si>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</si>
  <si>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</si>
  <si>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</si>
  <si>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</si>
  <si>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</si>
  <si>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</si>
  <si>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</si>
  <si>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</si>
  <si>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</si>
  <si>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</si>
  <si>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</si>
  <si>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</si>
  <si>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</si>
  <si>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</si>
  <si>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</si>
  <si>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</si>
  <si>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</si>
  <si>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</si>
  <si>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</si>
  <si>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</si>
  <si>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</si>
  <si>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</si>
  <si>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</si>
  <si>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</si>
  <si>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</si>
  <si>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</si>
  <si>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</si>
  <si>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</si>
  <si>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</si>
  <si>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</si>
  <si>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</si>
  <si>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</si>
  <si>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</si>
  <si>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</si>
  <si>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</si>
  <si>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</si>
  <si>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</si>
  <si>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</si>
  <si>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</si>
  <si>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</si>
  <si>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</si>
  <si>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</si>
  <si>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</si>
  <si>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</si>
  <si>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</si>
  <si>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</si>
  <si>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</si>
  <si>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</si>
  <si>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</si>
  <si>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</si>
  <si>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</si>
  <si>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</si>
  <si>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</si>
  <si>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</si>
  <si>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</si>
  <si>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</si>
  <si>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</si>
  <si>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</si>
  <si>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</si>
  <si>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</si>
  <si>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</si>
  <si>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</si>
  <si>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</si>
  <si>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</si>
  <si>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</si>
  <si>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</si>
  <si>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</si>
  <si>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</si>
  <si>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</si>
  <si>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</si>
  <si>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</si>
  <si>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</si>
  <si>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</si>
  <si>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</si>
  <si>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</si>
  <si>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</si>
  <si>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</si>
  <si>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</si>
  <si>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</si>
  <si>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</si>
  <si>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</si>
  <si>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</si>
  <si>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</si>
  <si>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</si>
  <si>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</si>
  <si>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</si>
  <si>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</si>
  <si>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</si>
  <si>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</si>
  <si>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</si>
  <si>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</si>
  <si>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</si>
  <si>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</si>
  <si>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</si>
  <si>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</si>
  <si>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</si>
  <si>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</si>
  <si>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</si>
  <si>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</si>
  <si>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</si>
  <si>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</si>
  <si>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</si>
  <si>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</si>
  <si>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</si>
  <si>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</si>
  <si>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</si>
  <si>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</si>
  <si>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</si>
  <si>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</si>
  <si>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</si>
  <si>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</si>
  <si>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</si>
  <si>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</si>
  <si>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</si>
  <si>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</si>
  <si>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</si>
  <si>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</si>
  <si>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</si>
  <si>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</si>
  <si>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</si>
  <si>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</si>
  <si>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</si>
  <si>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</si>
  <si>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</si>
  <si>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</si>
  <si>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</si>
  <si>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</si>
  <si>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</si>
  <si>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</si>
  <si>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</si>
  <si>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</si>
  <si>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</si>
  <si>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</si>
  <si>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</si>
  <si>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</si>
  <si>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</si>
  <si>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</si>
  <si>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</si>
  <si>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</si>
  <si>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</si>
  <si>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</si>
  <si>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</si>
  <si>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</si>
  <si>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</si>
  <si>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</si>
  <si>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</si>
  <si>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</si>
  <si>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</si>
  <si>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</si>
  <si>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</si>
  <si>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</si>
  <si>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</si>
  <si>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</si>
  <si>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</si>
  <si>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</si>
  <si>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</si>
  <si>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</si>
  <si>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</si>
  <si>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</si>
  <si>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</si>
  <si>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</si>
  <si>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</si>
  <si>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</si>
  <si>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</si>
  <si>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</si>
  <si>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</si>
  <si>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</si>
  <si>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</si>
  <si>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</si>
  <si>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</si>
  <si>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</si>
  <si>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</si>
  <si>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</si>
  <si>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</si>
  <si>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</si>
  <si>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</si>
  <si>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</si>
  <si>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</si>
  <si>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</si>
  <si>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</si>
  <si>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</si>
  <si>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</si>
  <si>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</si>
  <si>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</si>
  <si>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</si>
  <si>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</si>
  <si>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</si>
  <si>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</si>
  <si>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</si>
  <si>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</si>
  <si>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</si>
  <si>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</si>
  <si>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</si>
  <si>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</si>
  <si>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</si>
  <si>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</si>
  <si>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</si>
  <si>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</si>
  <si>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</si>
  <si>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</si>
  <si>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</si>
  <si>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</si>
  <si>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</si>
  <si>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</si>
  <si>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</si>
  <si>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</si>
  <si>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</si>
  <si>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</si>
  <si>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</si>
  <si>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</si>
  <si>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</si>
  <si>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</si>
  <si>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</si>
  <si>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</si>
  <si>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</si>
  <si>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</si>
  <si>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</si>
  <si>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</si>
  <si>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</si>
  <si>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</si>
  <si>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</si>
  <si>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</si>
  <si>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</si>
  <si>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</si>
  <si>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</si>
  <si>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</si>
  <si>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</si>
  <si>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</si>
  <si>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</si>
  <si>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</si>
  <si>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</si>
  <si>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</si>
  <si>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</si>
  <si>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</si>
  <si>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</si>
  <si>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</si>
  <si>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</si>
  <si>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</si>
  <si>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</si>
  <si>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</si>
  <si>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</si>
  <si>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</si>
  <si>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</si>
  <si>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</si>
  <si>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</si>
  <si>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</si>
  <si>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</si>
  <si>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</si>
  <si>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</si>
  <si>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</si>
  <si>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</si>
  <si>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</si>
  <si>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</si>
  <si>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</si>
  <si>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</si>
  <si>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</si>
  <si>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</si>
  <si>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</si>
  <si>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</si>
  <si>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</si>
  <si>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</si>
  <si>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</si>
  <si>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</si>
  <si>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</si>
  <si>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</si>
  <si>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</si>
  <si>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</si>
  <si>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</si>
  <si>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</si>
  <si>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</si>
  <si>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</si>
  <si>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</si>
  <si>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</si>
  <si>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</si>
  <si>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</si>
  <si>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</si>
  <si>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</si>
  <si>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</si>
  <si>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</si>
  <si>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</si>
  <si>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</si>
  <si>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</si>
  <si>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</si>
  <si>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</si>
  <si>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</si>
  <si>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</si>
  <si>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</si>
  <si>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</si>
  <si>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</si>
  <si>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</si>
  <si>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</si>
  <si>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</si>
  <si>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</si>
  <si>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</si>
  <si>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</si>
  <si>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</si>
  <si>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</si>
  <si>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</si>
  <si>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</si>
  <si>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</si>
  <si>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</si>
  <si>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</si>
  <si>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</si>
  <si>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</si>
  <si>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</si>
  <si>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</si>
  <si>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</si>
  <si>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</si>
  <si>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</si>
  <si>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</si>
  <si>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</si>
  <si>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</si>
  <si>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</si>
  <si>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</si>
  <si>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</si>
  <si>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</si>
  <si>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</si>
  <si>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</si>
  <si>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</si>
  <si>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</si>
  <si>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</si>
  <si>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</si>
  <si>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</si>
  <si>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</si>
  <si>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</si>
  <si>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</si>
  <si>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</si>
  <si>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</si>
  <si>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</si>
  <si>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</si>
  <si>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</si>
  <si>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</si>
  <si>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</si>
  <si>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</si>
  <si>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</si>
  <si>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</si>
  <si>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</si>
  <si>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</si>
  <si>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</si>
  <si>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</si>
  <si>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</si>
  <si>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</si>
  <si>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</si>
  <si>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</si>
  <si>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</si>
  <si>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</si>
  <si>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</si>
  <si>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</si>
  <si>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</si>
  <si>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</si>
  <si>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</si>
  <si>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</si>
  <si>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</si>
  <si>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</si>
  <si>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</si>
  <si>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</si>
  <si>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</si>
  <si>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</si>
  <si>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</si>
  <si>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</si>
  <si>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</si>
  <si>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</si>
  <si>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</si>
  <si>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</si>
  <si>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</si>
  <si>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</si>
  <si>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</si>
  <si>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</si>
  <si>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</si>
  <si>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</si>
  <si>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</si>
  <si>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</si>
  <si>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</si>
  <si>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</si>
  <si>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</si>
  <si>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</si>
  <si>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</si>
  <si>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</si>
  <si>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</si>
  <si>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</si>
  <si>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</si>
  <si>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</si>
  <si>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</si>
  <si>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</si>
  <si>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</si>
  <si>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</si>
  <si>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</si>
  <si>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</si>
  <si>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</si>
  <si>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</si>
  <si>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</si>
  <si>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</si>
  <si>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</si>
  <si>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</si>
  <si>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</si>
  <si>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</si>
  <si>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</si>
  <si>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</si>
  <si>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</si>
  <si>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</si>
  <si>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</si>
  <si>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</si>
  <si>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</si>
  <si>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</si>
  <si>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</si>
  <si>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</si>
  <si>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</si>
  <si>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</si>
  <si>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</si>
  <si>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</si>
  <si>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</si>
  <si>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</si>
  <si>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</si>
  <si>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</si>
  <si>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</si>
  <si>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</si>
  <si>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</si>
  <si>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</si>
  <si>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</si>
  <si>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</si>
  <si>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</si>
  <si>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</si>
  <si>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</si>
  <si>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</si>
  <si>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</si>
  <si>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</si>
  <si>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</si>
  <si>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</si>
  <si>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</si>
  <si>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</si>
  <si>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</si>
  <si>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</si>
  <si>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</si>
  <si>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</si>
  <si>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</si>
  <si>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</si>
  <si>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</si>
  <si>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</si>
  <si>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</si>
  <si>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</si>
  <si>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</si>
  <si>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</si>
  <si>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</si>
  <si>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</si>
  <si>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</si>
  <si>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</si>
  <si>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</si>
  <si>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</si>
  <si>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</si>
  <si>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</si>
  <si>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</si>
  <si>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</si>
  <si>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</si>
  <si>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</si>
  <si>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</si>
  <si>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</si>
  <si>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</si>
  <si>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</si>
  <si>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</si>
  <si>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</si>
  <si>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</si>
  <si>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</si>
  <si>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</si>
  <si>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</si>
  <si>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</si>
  <si>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</si>
  <si>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</si>
  <si>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</si>
  <si>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</si>
  <si>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</si>
  <si>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</si>
  <si>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</si>
  <si>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</si>
  <si>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</si>
  <si>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</si>
  <si>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</si>
  <si>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</si>
  <si>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</si>
  <si>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</si>
  <si>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</si>
  <si>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</si>
  <si>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</si>
  <si>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</si>
  <si>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</si>
  <si>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</si>
  <si>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</si>
  <si>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</si>
  <si>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</si>
  <si>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</si>
  <si>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</si>
  <si>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</si>
  <si>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</si>
  <si>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</si>
  <si>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</si>
  <si>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</si>
  <si>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</si>
  <si>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</si>
  <si>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</si>
  <si>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</si>
  <si>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</si>
  <si>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</si>
  <si>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</si>
  <si>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</si>
  <si>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</si>
  <si>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</si>
  <si>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</si>
  <si>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</si>
  <si>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</si>
  <si>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</si>
  <si>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</si>
  <si>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</si>
  <si>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</si>
  <si>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</si>
  <si>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</si>
  <si>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</si>
  <si>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</si>
  <si>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</si>
  <si>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</si>
  <si>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</si>
  <si>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</si>
  <si>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</si>
  <si>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</si>
  <si>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</si>
  <si>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</si>
  <si>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</si>
  <si>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</si>
  <si>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</si>
  <si>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</si>
  <si>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</si>
  <si>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</si>
  <si>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</si>
  <si>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</si>
  <si>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</si>
  <si>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</si>
  <si>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</si>
  <si>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</si>
  <si>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</si>
  <si>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</si>
  <si>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</si>
  <si>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</si>
  <si>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</si>
  <si>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</si>
  <si>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</si>
  <si>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</si>
  <si>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</si>
  <si>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</si>
  <si>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</si>
  <si>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</si>
  <si>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</si>
  <si>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</si>
  <si>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</si>
  <si>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</si>
  <si>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</si>
  <si>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</si>
  <si>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</si>
  <si>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</si>
  <si>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</si>
  <si>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</si>
  <si>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</si>
  <si>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</si>
  <si>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</si>
  <si>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</si>
  <si>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</si>
  <si>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</si>
  <si>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</si>
  <si>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</si>
  <si>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</si>
  <si>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</si>
  <si>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</si>
  <si>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</si>
  <si>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</si>
  <si>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</si>
  <si>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</si>
  <si>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</si>
  <si>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</si>
  <si>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</si>
  <si>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</si>
  <si>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</si>
  <si>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</si>
  <si>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</si>
  <si>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</si>
  <si>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</si>
  <si>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</si>
  <si>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</si>
  <si>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</si>
  <si>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</si>
  <si>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</si>
  <si>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</si>
  <si>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</si>
  <si>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</si>
  <si>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</si>
  <si>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</si>
  <si>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</si>
  <si>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</si>
  <si>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</si>
  <si>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</si>
  <si>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</si>
  <si>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</si>
  <si>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</si>
  <si>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</si>
  <si>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</si>
  <si>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</si>
  <si>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</si>
  <si>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</si>
  <si>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</si>
  <si>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</si>
  <si>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</si>
  <si>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</si>
  <si>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</si>
  <si>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</si>
  <si>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</si>
  <si>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</si>
  <si>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</si>
  <si>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</si>
  <si>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</si>
  <si>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</si>
  <si>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</si>
  <si>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</si>
  <si>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</si>
  <si>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</si>
  <si>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</si>
  <si>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</si>
  <si>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</si>
  <si>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</si>
  <si>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</si>
  <si>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</si>
  <si>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</si>
  <si>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</si>
  <si>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</si>
  <si>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</si>
  <si>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</si>
  <si>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</si>
  <si>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</si>
  <si>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</si>
  <si>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</si>
  <si>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</si>
  <si>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</si>
  <si>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</si>
  <si>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</si>
  <si>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</si>
  <si>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</si>
  <si>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</si>
  <si>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</si>
  <si>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</si>
  <si>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</si>
  <si>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</si>
  <si>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</si>
  <si>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</si>
  <si>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</si>
  <si>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</si>
  <si>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</si>
  <si>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</si>
  <si>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</si>
  <si>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</si>
  <si>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</si>
  <si>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</si>
  <si>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</si>
  <si>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</si>
  <si>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</si>
  <si>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</si>
  <si>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</si>
  <si>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</si>
  <si>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</si>
  <si>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</si>
  <si>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</si>
  <si>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</si>
  <si>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</si>
  <si>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</si>
  <si>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</si>
  <si>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</si>
  <si>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</si>
  <si>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</si>
  <si>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</si>
  <si>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</si>
  <si>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</si>
  <si>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</si>
  <si>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</si>
  <si>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</si>
  <si>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</si>
  <si>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</si>
  <si>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</si>
  <si>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</si>
  <si>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</si>
  <si>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</si>
  <si>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</si>
  <si>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</si>
  <si>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</si>
  <si>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</si>
  <si>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</si>
  <si>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</si>
  <si>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</si>
  <si>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</si>
  <si>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</si>
  <si>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</si>
  <si>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</si>
  <si>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</si>
  <si>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</si>
  <si>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</si>
  <si>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</si>
  <si>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</si>
  <si>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</si>
  <si>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</si>
  <si>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</si>
  <si>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</si>
  <si>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</si>
  <si>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</si>
  <si>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</si>
  <si>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</si>
  <si>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</si>
  <si>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</si>
  <si>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</si>
  <si>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</si>
  <si>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</si>
  <si>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</si>
  <si>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</si>
  <si>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</si>
  <si>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</si>
  <si>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</si>
  <si>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</si>
  <si>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</si>
  <si>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</si>
  <si>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</si>
  <si>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</si>
  <si>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</si>
  <si>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</si>
  <si>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</si>
  <si>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</si>
  <si>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</si>
  <si>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</si>
  <si>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</si>
  <si>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</si>
  <si>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</si>
  <si>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</si>
  <si>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</si>
  <si>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</si>
  <si>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</si>
  <si>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</si>
  <si>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</si>
  <si>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</si>
  <si>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</si>
  <si>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</si>
  <si>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</si>
  <si>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</si>
  <si>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</si>
  <si>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</si>
  <si>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</si>
  <si>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</si>
  <si>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</si>
  <si>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</si>
  <si>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</si>
  <si>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</si>
  <si>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</si>
  <si>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</si>
  <si>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</si>
  <si>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</si>
  <si>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</si>
  <si>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</si>
  <si>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</si>
  <si>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</si>
  <si>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</si>
  <si>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</si>
  <si>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</si>
  <si>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</si>
  <si>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</si>
  <si>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</si>
  <si>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</si>
  <si>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</si>
  <si>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</si>
  <si>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</si>
  <si>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</si>
  <si>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</si>
  <si>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</si>
  <si>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</si>
  <si>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</si>
  <si>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</si>
  <si>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</si>
  <si>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</si>
  <si>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</si>
  <si>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</si>
  <si>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</si>
  <si>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</si>
  <si>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</si>
  <si>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</si>
  <si>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</si>
  <si>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</si>
  <si>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</si>
  <si>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</si>
  <si>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</si>
  <si>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</si>
  <si>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</si>
  <si>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</si>
  <si>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</si>
  <si>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</si>
  <si>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</si>
  <si>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</si>
  <si>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</si>
  <si>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</si>
  <si>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</si>
  <si>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</si>
  <si>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</si>
  <si>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</si>
  <si>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</si>
  <si>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</si>
  <si>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</si>
  <si>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</si>
  <si>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</si>
  <si>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</si>
  <si>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</si>
  <si>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</si>
  <si>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</si>
  <si>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</si>
  <si>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</si>
  <si>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</si>
  <si>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</si>
  <si>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</si>
  <si>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</si>
  <si>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</si>
  <si>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</si>
  <si>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</si>
  <si>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</si>
  <si>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</si>
  <si>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</si>
  <si>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</si>
  <si>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</si>
  <si>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</si>
  <si>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</si>
  <si>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</si>
  <si>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</si>
  <si>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</si>
  <si>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</si>
  <si>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</si>
  <si>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</si>
  <si>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</si>
  <si>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</si>
  <si>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</si>
  <si>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</si>
  <si>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</si>
  <si>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</si>
  <si>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</si>
  <si>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</si>
  <si>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</si>
  <si>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</si>
  <si>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</si>
  <si>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</si>
  <si>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</si>
  <si>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</si>
  <si>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</si>
  <si>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</si>
  <si>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</si>
  <si>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</si>
  <si>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</si>
  <si>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</si>
  <si>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</si>
  <si>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</si>
  <si>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</si>
  <si>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</si>
  <si>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</si>
  <si>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</si>
  <si>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</si>
  <si>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</si>
  <si>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</si>
  <si>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</si>
  <si>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</si>
  <si>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</si>
  <si>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</si>
  <si>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</si>
  <si>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</si>
  <si>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</si>
  <si>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</si>
  <si>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</si>
  <si>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</si>
  <si>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</si>
  <si>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</si>
  <si>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</si>
  <si>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</si>
  <si>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</si>
  <si>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</si>
  <si>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</si>
  <si>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</si>
  <si>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</si>
  <si>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</si>
  <si>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</si>
  <si>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</si>
  <si>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</si>
  <si>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</si>
  <si>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</si>
  <si>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</si>
  <si>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</si>
  <si>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</si>
  <si>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</si>
  <si>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</si>
  <si>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</si>
  <si>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</si>
  <si>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</si>
  <si>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</si>
  <si>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</si>
  <si>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</si>
  <si>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</si>
  <si>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</si>
  <si>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</si>
  <si>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</si>
  <si>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</si>
  <si>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</si>
  <si>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</si>
  <si>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</si>
  <si>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</si>
  <si>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</si>
  <si>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</si>
  <si>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</si>
  <si>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</si>
  <si>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</si>
  <si>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</si>
  <si>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</si>
  <si>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</si>
  <si>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</si>
  <si>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</si>
  <si>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</si>
  <si>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</si>
  <si>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</si>
  <si>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</si>
  <si>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</si>
  <si>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</si>
  <si>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</si>
  <si>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</si>
  <si>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</si>
  <si>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</si>
  <si>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</si>
  <si>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</si>
  <si>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</si>
  <si>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</si>
  <si>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</si>
  <si>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</si>
  <si>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</si>
  <si>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</si>
  <si>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</si>
  <si>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</si>
  <si>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</si>
  <si>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</si>
  <si>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</si>
  <si>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</si>
  <si>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</si>
  <si>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</si>
  <si>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</si>
  <si>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</si>
  <si>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</si>
  <si>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</si>
  <si>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</si>
  <si>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</si>
  <si>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</si>
  <si>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</si>
  <si>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</si>
  <si>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</si>
  <si>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</si>
  <si>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</si>
  <si>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</si>
  <si>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</si>
  <si>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</si>
  <si>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</si>
  <si>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</si>
  <si>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</si>
  <si>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</si>
  <si>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</si>
  <si>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</si>
  <si>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</si>
  <si>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</si>
  <si>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</si>
  <si>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</si>
  <si>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</si>
  <si>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</si>
  <si>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</si>
  <si>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</si>
  <si>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</si>
  <si>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</si>
  <si>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</si>
  <si>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</si>
  <si>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</si>
  <si>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</si>
  <si>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</si>
  <si>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</si>
  <si>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</si>
  <si>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</si>
  <si>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</si>
  <si>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</si>
  <si>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</si>
  <si>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</si>
  <si>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</si>
  <si>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</si>
  <si>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</si>
  <si>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</si>
  <si>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</si>
  <si>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</si>
  <si>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</si>
  <si>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</si>
  <si>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</si>
  <si>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</si>
  <si>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</si>
  <si>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</si>
  <si>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</si>
  <si>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</si>
  <si>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</si>
  <si>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</si>
  <si>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</si>
  <si>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</si>
  <si>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</si>
  <si>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</si>
  <si>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</si>
  <si>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</si>
  <si>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</si>
  <si>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</si>
  <si>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</si>
  <si>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</si>
  <si>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</si>
  <si>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</si>
  <si>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</si>
  <si>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</si>
  <si>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</si>
  <si>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</si>
  <si>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</si>
  <si>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</si>
  <si>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</si>
  <si>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</si>
  <si>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</si>
  <si>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</si>
  <si>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</si>
  <si>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</si>
  <si>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</si>
  <si>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</si>
  <si>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</si>
  <si>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</si>
  <si>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</si>
  <si>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</si>
  <si>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</si>
  <si>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</si>
  <si>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</si>
  <si>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</si>
  <si>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</si>
  <si>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</si>
  <si>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</si>
  <si>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</si>
  <si>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</si>
  <si>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</si>
  <si>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</si>
  <si>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</si>
  <si>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</si>
  <si>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</si>
  <si>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</si>
  <si>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</si>
  <si>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</si>
  <si>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</si>
  <si>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</si>
  <si>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</si>
  <si>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</si>
  <si>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</si>
  <si>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</si>
  <si>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</si>
  <si>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</si>
  <si>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</si>
  <si>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</si>
  <si>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</si>
  <si>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</si>
  <si>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</si>
  <si>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</si>
  <si>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</si>
  <si>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</si>
  <si>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</si>
  <si>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</si>
  <si>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</si>
  <si>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</si>
  <si>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</si>
  <si>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</si>
  <si>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</si>
  <si>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</si>
  <si>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</si>
  <si>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</si>
  <si>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</si>
  <si>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</si>
  <si>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</si>
  <si>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</si>
  <si>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</si>
  <si>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</si>
  <si>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</si>
  <si>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</si>
  <si>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</si>
  <si>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</si>
  <si>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</si>
  <si>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</si>
  <si>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</si>
  <si>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</si>
  <si>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</si>
  <si>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</si>
  <si>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</si>
  <si>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</si>
  <si>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</si>
  <si>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</si>
  <si>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</si>
  <si>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</si>
  <si>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</si>
  <si>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</si>
  <si>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</si>
  <si>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</si>
  <si>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</si>
  <si>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</si>
  <si>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</si>
  <si>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</si>
  <si>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</si>
  <si>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</si>
  <si>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</si>
  <si>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</si>
  <si>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</si>
  <si>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</si>
  <si>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</si>
  <si>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</si>
  <si>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</si>
  <si>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</si>
  <si>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</si>
  <si>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</si>
  <si>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</si>
  <si>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</si>
  <si>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</si>
  <si>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</si>
  <si>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</si>
  <si>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</si>
  <si>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</si>
  <si>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</si>
  <si>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</si>
  <si>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</si>
  <si>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</si>
  <si>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</si>
  <si>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</si>
  <si>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</si>
  <si>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</si>
  <si>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</si>
  <si>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</si>
  <si>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</si>
  <si>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</si>
  <si>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</si>
  <si>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</si>
  <si>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</si>
  <si>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</si>
  <si>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</si>
  <si>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</si>
  <si>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</si>
  <si>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</si>
  <si>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</si>
  <si>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</si>
  <si>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</si>
  <si>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</si>
  <si>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</si>
  <si>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</si>
  <si>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</si>
  <si>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</si>
  <si>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</si>
  <si>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</si>
  <si>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</si>
  <si>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</si>
  <si>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</si>
  <si>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</si>
  <si>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</si>
  <si>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</si>
  <si>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</si>
  <si>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</si>
  <si>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</si>
  <si>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</si>
  <si>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</si>
  <si>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</si>
  <si>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</si>
  <si>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</si>
  <si>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</si>
  <si>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</si>
  <si>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</si>
  <si>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</si>
  <si>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</si>
  <si>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</si>
  <si>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</si>
  <si>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</si>
  <si>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</si>
  <si>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</si>
  <si>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</si>
  <si>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</si>
  <si>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</si>
  <si>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</si>
  <si>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</si>
  <si>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</si>
  <si>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</si>
  <si>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</si>
  <si>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</si>
  <si>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</si>
  <si>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</si>
  <si>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</si>
  <si>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</si>
  <si>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</si>
  <si>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</si>
  <si>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</si>
  <si>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</si>
  <si>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</si>
  <si>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</si>
  <si>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</si>
  <si>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</si>
  <si>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</si>
  <si>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</si>
  <si>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</si>
  <si>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</si>
  <si>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</si>
  <si>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</si>
  <si>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</si>
  <si>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</si>
  <si>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</si>
  <si>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</si>
  <si>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</si>
  <si>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</si>
  <si>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</si>
  <si>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</si>
  <si>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</si>
  <si>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</si>
  <si>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</si>
  <si>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</si>
  <si>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</si>
  <si>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</si>
  <si>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</si>
  <si>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</si>
  <si>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</si>
  <si>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</si>
  <si>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</si>
  <si>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</si>
  <si>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</si>
  <si>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</si>
  <si>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</si>
  <si>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</si>
  <si>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</si>
  <si>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</si>
  <si>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</si>
  <si>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</si>
  <si>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</si>
  <si>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</si>
  <si>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</si>
  <si>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</si>
  <si>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</si>
  <si>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</si>
  <si>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</si>
  <si>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</si>
  <si>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</si>
  <si>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</si>
  <si>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</si>
  <si>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</si>
  <si>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</si>
  <si>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</si>
  <si>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</si>
  <si>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</si>
  <si>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</si>
  <si>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</si>
  <si>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</si>
  <si>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</si>
  <si>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</si>
  <si>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</si>
  <si>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</si>
  <si>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</si>
  <si>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</si>
  <si>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</si>
  <si>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</si>
  <si>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</si>
  <si>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</si>
  <si>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</si>
  <si>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</si>
  <si>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</si>
  <si>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</si>
  <si>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</si>
  <si>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</si>
  <si>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</si>
  <si>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</si>
  <si>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</si>
  <si>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</si>
  <si>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</si>
  <si>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</si>
  <si>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</si>
  <si>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</si>
  <si>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</si>
  <si>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</si>
  <si>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</si>
  <si>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</si>
  <si>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</si>
  <si>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</si>
  <si>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</si>
  <si>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</si>
  <si>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</si>
  <si>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</si>
  <si>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</si>
  <si>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</si>
  <si>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</si>
  <si>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</si>
  <si>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</si>
  <si>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</si>
  <si>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</si>
  <si>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</si>
  <si>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</si>
  <si>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</si>
  <si>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</si>
  <si>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</si>
  <si>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</si>
  <si>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</si>
  <si>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</si>
  <si>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</si>
  <si>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</si>
  <si>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</si>
  <si>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</si>
  <si>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</si>
  <si>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</si>
  <si>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</si>
  <si>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</si>
  <si>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</si>
  <si>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</si>
  <si>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</si>
  <si>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</si>
  <si>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</si>
  <si>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</si>
  <si>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</si>
  <si>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</si>
  <si>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</si>
  <si>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</si>
  <si>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</si>
  <si>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</si>
  <si>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</si>
  <si>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</si>
  <si>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</si>
  <si>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</si>
  <si>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</si>
  <si>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</si>
  <si>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</si>
  <si>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</si>
  <si>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</si>
  <si>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</si>
  <si>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</si>
  <si>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</si>
  <si>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</si>
  <si>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</si>
  <si>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</si>
  <si>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</si>
  <si>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</si>
  <si>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</si>
  <si>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</si>
  <si>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</si>
  <si>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</si>
  <si>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</si>
  <si>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</si>
  <si>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</si>
  <si>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</si>
  <si>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</si>
  <si>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</si>
  <si>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</si>
  <si>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</si>
  <si>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</si>
  <si>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</si>
  <si>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</si>
  <si>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</si>
  <si>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</si>
  <si>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</si>
  <si>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</si>
  <si>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</si>
  <si>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</si>
  <si>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</si>
  <si>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</si>
  <si>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</si>
  <si>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</si>
  <si>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</si>
  <si>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</si>
  <si>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</si>
  <si>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</si>
  <si>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</si>
  <si>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</si>
  <si>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</si>
  <si>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</si>
  <si>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</si>
  <si>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</si>
  <si>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</si>
  <si>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</si>
  <si>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</si>
  <si>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</si>
  <si>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</si>
  <si>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</si>
  <si>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</si>
  <si>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</si>
  <si>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</si>
  <si>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</si>
  <si>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</si>
  <si>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</si>
  <si>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</si>
  <si>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</si>
  <si>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</si>
  <si>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</si>
  <si>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</si>
  <si>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</si>
  <si>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</si>
  <si>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</si>
  <si>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</si>
  <si>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</si>
  <si>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</si>
  <si>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</si>
  <si>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</si>
  <si>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</si>
  <si>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</si>
  <si>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</si>
  <si>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</si>
  <si>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</si>
  <si>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</si>
  <si>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</si>
  <si>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</si>
  <si>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</si>
  <si>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</si>
  <si>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</si>
  <si>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</si>
  <si>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</si>
  <si>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</si>
  <si>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</si>
  <si>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</si>
  <si>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</si>
  <si>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</si>
  <si>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</si>
  <si>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</si>
  <si>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</si>
  <si>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</si>
  <si>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</si>
  <si>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</si>
  <si>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</si>
  <si>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</si>
  <si>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</si>
  <si>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</si>
  <si>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</si>
  <si>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</si>
  <si>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</si>
  <si>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</si>
  <si>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</si>
  <si>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</si>
  <si>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</si>
  <si>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</si>
  <si>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</si>
  <si>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</si>
  <si>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</si>
  <si>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</si>
  <si>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</si>
  <si>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</si>
  <si>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</si>
  <si>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</si>
  <si>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</si>
  <si>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</si>
  <si>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</si>
  <si>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</si>
  <si>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</si>
  <si>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</si>
  <si>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</si>
  <si>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</si>
  <si>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</si>
  <si>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</si>
  <si>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</si>
  <si>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</si>
  <si>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</si>
  <si>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</si>
  <si>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</si>
  <si>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</si>
  <si>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</si>
  <si>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</si>
  <si>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</si>
  <si>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</si>
  <si>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</si>
  <si>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</si>
  <si>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</si>
  <si>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</si>
  <si>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</si>
  <si>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</si>
  <si>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</si>
  <si>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</si>
  <si>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</si>
  <si>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</si>
  <si>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</si>
  <si>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</si>
  <si>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</si>
  <si>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</si>
  <si>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</si>
  <si>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</si>
  <si>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</si>
  <si>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</si>
  <si>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</si>
  <si>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</si>
  <si>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</si>
  <si>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</si>
  <si>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</si>
  <si>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</si>
  <si>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</si>
  <si>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</si>
  <si>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</si>
  <si>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</si>
  <si>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</si>
  <si>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</si>
  <si>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</si>
  <si>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</si>
  <si>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</si>
  <si>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</si>
  <si>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</si>
  <si>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</si>
  <si>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</si>
  <si>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</si>
  <si>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</si>
  <si>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</si>
  <si>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</si>
  <si>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</si>
  <si>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</si>
  <si>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</si>
  <si>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</si>
  <si>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</si>
  <si>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</si>
  <si>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</si>
  <si>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</si>
  <si>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</si>
  <si>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</si>
  <si>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</si>
  <si>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</si>
  <si>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</si>
  <si>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</si>
  <si>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</si>
  <si>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</si>
  <si>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</si>
  <si>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</si>
  <si>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</si>
  <si>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</si>
  <si>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</si>
  <si>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</si>
  <si>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</si>
  <si>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</si>
  <si>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</si>
  <si>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</si>
  <si>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</si>
  <si>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</si>
  <si>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</si>
  <si>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</si>
  <si>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</si>
  <si>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</si>
  <si>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</si>
  <si>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</si>
  <si>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</si>
  <si>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</si>
  <si>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</si>
  <si>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</si>
  <si>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</si>
  <si>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</si>
  <si>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</si>
  <si>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</si>
  <si>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</si>
  <si>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</si>
  <si>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</si>
  <si>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</si>
  <si>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</si>
  <si>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</si>
  <si>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</si>
  <si>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</si>
  <si>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</si>
  <si>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</si>
  <si>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</si>
  <si>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</si>
  <si>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</si>
  <si>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</si>
  <si>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</si>
  <si>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</si>
  <si>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</si>
  <si>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</si>
  <si>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</si>
  <si>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</si>
  <si>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</si>
  <si>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</si>
  <si>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</si>
  <si>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</si>
  <si>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</si>
  <si>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</si>
  <si>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</si>
  <si>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</si>
  <si>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</si>
  <si>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</si>
  <si>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</si>
  <si>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</si>
  <si>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</si>
  <si>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</si>
  <si>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</si>
  <si>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</si>
  <si>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</si>
  <si>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</si>
  <si>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</si>
  <si>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</si>
  <si>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</si>
  <si>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</si>
  <si>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</si>
  <si>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</si>
  <si>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</si>
  <si>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</si>
  <si>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</si>
  <si>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</si>
  <si>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</si>
  <si>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</si>
  <si>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</si>
  <si>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</si>
  <si>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</si>
  <si>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</si>
  <si>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</si>
  <si>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</si>
  <si>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</si>
  <si>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</si>
  <si>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</si>
  <si>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</si>
  <si>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</si>
  <si>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</si>
  <si>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</si>
  <si>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</si>
  <si>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</si>
  <si>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</si>
  <si>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</si>
  <si>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</si>
  <si>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</si>
  <si>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</si>
  <si>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</si>
  <si>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</si>
  <si>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</si>
  <si>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</si>
  <si>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</si>
  <si>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</si>
  <si>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</si>
  <si>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</si>
  <si>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</si>
  <si>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</si>
  <si>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</si>
  <si>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</si>
  <si>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</si>
  <si>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</si>
  <si>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</si>
  <si>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</si>
  <si>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</si>
  <si>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</si>
  <si>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</si>
  <si>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</si>
  <si>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</si>
  <si>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</si>
  <si>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</si>
  <si>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</si>
  <si>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</si>
  <si>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</si>
  <si>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</si>
  <si>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</si>
  <si>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</si>
  <si>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</si>
  <si>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</si>
  <si>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</si>
  <si>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</si>
  <si>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</si>
  <si>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</si>
  <si>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</si>
  <si>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</si>
  <si>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</si>
  <si>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</si>
  <si>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</si>
  <si>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</si>
  <si>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</si>
  <si>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</si>
  <si>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</si>
  <si>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</si>
  <si>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</si>
  <si>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</si>
  <si>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</si>
  <si>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</si>
  <si>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</si>
  <si>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</si>
  <si>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</si>
  <si>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</si>
  <si>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</si>
  <si>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</si>
  <si>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</si>
  <si>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</si>
  <si>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</si>
  <si>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</si>
  <si>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</si>
  <si>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</si>
  <si>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</si>
  <si>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</si>
  <si>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</si>
  <si>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</si>
  <si>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</si>
  <si>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</si>
  <si>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</si>
  <si>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</si>
  <si>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</si>
  <si>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</si>
  <si>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</si>
  <si>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</si>
  <si>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</si>
  <si>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</si>
  <si>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</si>
  <si>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</si>
  <si>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</si>
  <si>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</si>
  <si>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</si>
  <si>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</si>
  <si>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</si>
  <si>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</si>
  <si>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</si>
  <si>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</si>
  <si>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</si>
  <si>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</si>
  <si>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</si>
  <si>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</si>
  <si>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</si>
  <si>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</si>
  <si>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</si>
  <si>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</si>
  <si>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</si>
  <si>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</si>
  <si>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</si>
  <si>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</si>
  <si>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</si>
  <si>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</si>
  <si>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</si>
  <si>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</si>
  <si>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</si>
  <si>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</si>
  <si>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</si>
  <si>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</si>
  <si>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</si>
  <si>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</si>
  <si>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</si>
  <si>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</si>
  <si>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</si>
  <si>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</si>
  <si>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</si>
  <si>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</si>
  <si>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</si>
  <si>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</si>
  <si>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</si>
  <si>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</si>
  <si>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</si>
  <si>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</si>
  <si>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</si>
  <si>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</si>
  <si>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</si>
  <si>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</si>
  <si>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</si>
  <si>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</si>
  <si>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</si>
  <si>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</si>
  <si>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</si>
  <si>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</si>
  <si>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</si>
  <si>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</si>
  <si>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</si>
  <si>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</si>
  <si>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</si>
  <si>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</si>
  <si>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</si>
  <si>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</si>
  <si>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</si>
  <si>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</si>
  <si>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</si>
  <si>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</si>
  <si>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</si>
  <si>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</si>
  <si>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</si>
  <si>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</si>
  <si>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</si>
  <si>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</si>
  <si>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</si>
  <si>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</si>
  <si>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</si>
  <si>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</si>
  <si>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</si>
  <si>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</si>
  <si>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</si>
  <si>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</si>
  <si>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</si>
  <si>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</si>
  <si>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</si>
  <si>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</si>
  <si>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</si>
  <si>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</si>
  <si>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</si>
  <si>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</si>
  <si>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</si>
  <si>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</si>
  <si>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</si>
  <si>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</si>
  <si>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</si>
  <si>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</si>
  <si>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</si>
  <si>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</si>
  <si>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</si>
  <si>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</si>
  <si>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</si>
  <si>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</si>
  <si>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</si>
  <si>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</si>
  <si>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</si>
  <si>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</si>
  <si>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</si>
  <si>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</si>
  <si>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</si>
  <si>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</si>
  <si>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</si>
  <si>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</si>
  <si>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</si>
  <si>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</si>
  <si>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</si>
  <si>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</si>
  <si>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</si>
  <si>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</si>
  <si>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</si>
  <si>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</si>
  <si>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</si>
  <si>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</si>
  <si>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</si>
  <si>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</si>
  <si>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</si>
  <si>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</si>
  <si>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</si>
  <si>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</si>
  <si>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</si>
  <si>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</si>
  <si>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</si>
  <si>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</si>
  <si>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</si>
  <si>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</si>
  <si>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</si>
  <si>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</si>
  <si>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</si>
  <si>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</si>
  <si>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</si>
  <si>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</si>
  <si>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</si>
  <si>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</si>
  <si>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</si>
  <si>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</si>
  <si>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</si>
  <si>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</si>
  <si>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</si>
  <si>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</si>
  <si>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</si>
  <si>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</si>
  <si>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</si>
  <si>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</si>
  <si>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</si>
  <si>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</si>
  <si>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</si>
  <si>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</si>
  <si>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</si>
  <si>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</si>
  <si>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</si>
  <si>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</si>
  <si>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</si>
  <si>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</si>
  <si>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</si>
  <si>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</si>
  <si>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</si>
  <si>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</si>
  <si>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</si>
  <si>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</si>
  <si>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</si>
  <si>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</si>
  <si>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</si>
  <si>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</si>
  <si>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</si>
  <si>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</si>
  <si>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</si>
  <si>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</si>
  <si>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</si>
  <si>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</si>
  <si>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</si>
  <si>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</si>
  <si>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</si>
  <si>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</si>
  <si>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</si>
  <si>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</si>
  <si>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</si>
  <si>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</si>
  <si>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</si>
  <si>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</si>
  <si>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</si>
  <si>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</si>
  <si>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</si>
  <si>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</si>
  <si>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</si>
  <si>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</si>
  <si>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</si>
  <si>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</si>
  <si>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</si>
  <si>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</si>
  <si>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</si>
  <si>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</si>
  <si>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</si>
  <si>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</si>
  <si>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</si>
  <si>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</si>
  <si>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</si>
  <si>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</si>
  <si>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</si>
  <si>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</si>
  <si>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</si>
  <si>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</si>
  <si>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</si>
  <si>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</si>
  <si>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</si>
  <si>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</si>
  <si>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</si>
  <si>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</si>
  <si>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</si>
  <si>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</si>
  <si>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</si>
  <si>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</si>
  <si>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</si>
  <si>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</si>
  <si>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</si>
  <si>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</si>
  <si>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</si>
  <si>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</si>
  <si>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</si>
  <si>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</si>
  <si>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</si>
  <si>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</si>
  <si>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</si>
  <si>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</si>
  <si>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</si>
  <si>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</si>
  <si>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</si>
  <si>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</si>
  <si>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</si>
  <si>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</si>
  <si>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</si>
  <si>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</si>
  <si>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</si>
  <si>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</si>
  <si>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</si>
  <si>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</si>
  <si>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</si>
  <si>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</si>
  <si>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</si>
  <si>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</si>
  <si>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</si>
  <si>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</si>
  <si>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</si>
  <si>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</si>
  <si>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</si>
  <si>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</si>
  <si>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</si>
  <si>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</si>
  <si>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</si>
  <si>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</si>
  <si>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</si>
  <si>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</si>
  <si>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</si>
  <si>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</si>
  <si>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</si>
  <si>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</si>
  <si>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</si>
  <si>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</si>
  <si>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</si>
  <si>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</si>
  <si>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</si>
  <si>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</si>
  <si>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</si>
  <si>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</si>
  <si>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</si>
  <si>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</si>
  <si>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</si>
  <si>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</si>
  <si>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</si>
  <si>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</si>
  <si>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</si>
  <si>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</si>
  <si>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</si>
  <si>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</si>
  <si>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</si>
  <si>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</si>
  <si>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</si>
  <si>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</si>
  <si>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</si>
  <si>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</si>
  <si>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</si>
  <si>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</si>
  <si>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</si>
  <si>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</si>
  <si>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</si>
  <si>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</si>
  <si>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</si>
  <si>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</si>
  <si>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</si>
  <si>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</si>
  <si>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</si>
  <si>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</si>
  <si>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</si>
  <si>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</si>
  <si>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</si>
  <si>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</si>
  <si>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</si>
  <si>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</si>
  <si>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</si>
  <si>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</si>
  <si>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</si>
  <si>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</si>
  <si>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</si>
  <si>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</si>
  <si>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</si>
  <si>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</si>
  <si>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</si>
  <si>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</si>
  <si>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</si>
  <si>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</si>
  <si>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</si>
  <si>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</si>
  <si>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</si>
  <si>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</si>
  <si>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</si>
  <si>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</si>
  <si>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</si>
  <si>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</si>
  <si>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</si>
  <si>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</si>
  <si>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</si>
  <si>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</si>
  <si>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</si>
  <si>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</si>
  <si>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</si>
  <si>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</si>
  <si>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</si>
  <si>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</si>
  <si>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</si>
  <si>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</si>
  <si>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</si>
  <si>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</si>
  <si>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</si>
  <si>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</si>
  <si>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</si>
  <si>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</si>
  <si>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</si>
  <si>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</si>
  <si>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</si>
  <si>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</si>
  <si>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</si>
  <si>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</si>
  <si>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</si>
  <si>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</si>
  <si>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</si>
  <si>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</si>
  <si>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</si>
  <si>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</si>
  <si>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</si>
  <si>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</si>
  <si>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</si>
  <si>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</si>
  <si>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</si>
  <si>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</si>
  <si>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</si>
  <si>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</si>
  <si>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</si>
  <si>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</si>
  <si>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</si>
  <si>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</si>
  <si>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</si>
  <si>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</si>
  <si>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</si>
  <si>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</si>
  <si>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</si>
  <si>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</si>
  <si>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</si>
  <si>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</si>
  <si>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</si>
  <si>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</si>
  <si>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</si>
  <si>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</si>
  <si>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</si>
  <si>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</si>
  <si>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</si>
  <si>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</si>
  <si>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</si>
  <si>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</si>
  <si>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</si>
  <si>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</si>
  <si>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</si>
  <si>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</si>
  <si>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</si>
  <si>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</si>
  <si>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</si>
  <si>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</si>
  <si>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</si>
  <si>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</si>
  <si>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</si>
  <si>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</si>
  <si>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</si>
  <si>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</si>
  <si>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</si>
  <si>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</si>
  <si>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</si>
  <si>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</si>
  <si>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</si>
  <si>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</si>
  <si>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</si>
  <si>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</si>
  <si>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</si>
  <si>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</si>
  <si>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</si>
  <si>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</si>
  <si>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</si>
  <si>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</si>
  <si>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</si>
  <si>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</si>
  <si>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</si>
  <si>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</si>
  <si>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</si>
  <si>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</si>
  <si>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</si>
  <si>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</si>
  <si>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</si>
  <si>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</si>
  <si>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</si>
  <si>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</si>
  <si>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</si>
  <si>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</si>
  <si>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</si>
  <si>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</si>
  <si>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</si>
  <si>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</si>
  <si>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</si>
  <si>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</si>
  <si>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</si>
  <si>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</si>
  <si>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</si>
  <si>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</si>
  <si>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</si>
  <si>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</si>
  <si>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</si>
  <si>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</si>
  <si>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</si>
  <si>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</si>
  <si>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</si>
  <si>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</si>
  <si>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</si>
  <si>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</si>
  <si>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</si>
  <si>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</si>
  <si>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</si>
  <si>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</si>
  <si>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</si>
  <si>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</si>
  <si>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</si>
  <si>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</si>
  <si>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</si>
  <si>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</si>
  <si>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</si>
  <si>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</si>
  <si>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</si>
  <si>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</si>
  <si>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</si>
  <si>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</si>
  <si>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</si>
  <si>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</si>
  <si>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</si>
  <si>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</si>
  <si>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</si>
  <si>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</si>
  <si>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</si>
  <si>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</si>
  <si>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</si>
  <si>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</si>
  <si>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</si>
  <si>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</si>
  <si>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</si>
  <si>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</si>
  <si>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</si>
  <si>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</si>
  <si>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</si>
  <si>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</si>
  <si>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</si>
  <si>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</si>
  <si>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</si>
  <si>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</si>
  <si>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</si>
  <si>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</si>
  <si>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</si>
  <si>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</si>
  <si>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</si>
  <si>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</si>
  <si>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</si>
  <si>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</si>
  <si>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</si>
  <si>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</si>
  <si>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</si>
  <si>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</si>
  <si>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</si>
  <si>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</si>
  <si>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</si>
  <si>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</si>
  <si>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</si>
  <si>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</si>
  <si>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</si>
  <si>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</si>
  <si>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</si>
  <si>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</si>
  <si>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</si>
  <si>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</si>
  <si>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</si>
  <si>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</si>
  <si>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</si>
  <si>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</si>
  <si>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</si>
  <si>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</si>
  <si>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</si>
  <si>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</si>
  <si>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</si>
  <si>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</si>
  <si>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</si>
  <si>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</si>
  <si>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</si>
  <si>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</si>
  <si>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</si>
  <si>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</si>
  <si>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</si>
  <si>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</si>
  <si>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</si>
  <si>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</si>
  <si>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</si>
  <si>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</si>
  <si>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</si>
  <si>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</si>
  <si>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</si>
  <si>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</si>
  <si>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</si>
  <si>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</si>
  <si>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</si>
  <si>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</si>
  <si>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</si>
  <si>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</si>
  <si>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</si>
  <si>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</si>
  <si>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</si>
  <si>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</si>
  <si>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</si>
  <si>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</si>
  <si>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</si>
  <si>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</si>
  <si>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</si>
  <si>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</si>
  <si>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</si>
  <si>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</si>
  <si>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</si>
  <si>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</si>
  <si>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</si>
  <si>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</si>
  <si>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</si>
  <si>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</si>
  <si>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</si>
  <si>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</si>
  <si>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</si>
  <si>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</si>
  <si>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</si>
  <si>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</si>
  <si>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</si>
  <si>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</si>
  <si>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</si>
  <si>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</si>
  <si>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</si>
  <si>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</si>
  <si>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</si>
  <si>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</si>
  <si>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</si>
  <si>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</si>
  <si>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</si>
  <si>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</si>
  <si>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</si>
  <si>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</si>
  <si>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</si>
  <si>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</si>
  <si>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</si>
  <si>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</si>
  <si>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</si>
  <si>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</si>
  <si>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</si>
  <si>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</si>
  <si>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</si>
  <si>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</si>
  <si>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</si>
  <si>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</si>
  <si>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</si>
  <si>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</si>
  <si>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</si>
  <si>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</si>
  <si>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</si>
  <si>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</si>
  <si>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</si>
  <si>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</si>
  <si>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</si>
  <si>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</si>
  <si>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</si>
  <si>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</si>
  <si>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</si>
  <si>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</si>
  <si>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</si>
  <si>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</si>
  <si>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</si>
  <si>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</si>
  <si>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</si>
  <si>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</si>
  <si>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</si>
  <si>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</si>
  <si>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</si>
  <si>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</si>
  <si>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</si>
  <si>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</si>
  <si>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</si>
  <si>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</si>
  <si>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</si>
  <si>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</si>
  <si>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</si>
  <si>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</si>
  <si>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</si>
  <si>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</si>
  <si>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</si>
  <si>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</si>
  <si>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</si>
  <si>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</si>
  <si>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</si>
  <si>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</si>
  <si>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</si>
  <si>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</si>
  <si>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</si>
  <si>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</si>
  <si>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</si>
  <si>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</si>
  <si>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</si>
  <si>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</si>
  <si>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</si>
  <si>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</si>
  <si>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</si>
  <si>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</si>
  <si>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</si>
  <si>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</si>
  <si>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</si>
  <si>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</si>
  <si>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</si>
  <si>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</si>
  <si>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</si>
  <si>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</si>
  <si>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</si>
  <si>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</si>
  <si>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</si>
  <si>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</si>
  <si>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</si>
  <si>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</si>
  <si>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</si>
  <si>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</si>
  <si>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</si>
  <si>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</si>
  <si>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</si>
  <si>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</si>
  <si>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</si>
  <si>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</si>
  <si>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</si>
  <si>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</si>
  <si>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</si>
  <si>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</si>
  <si>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</si>
  <si>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</si>
  <si>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</si>
  <si>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</si>
  <si>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</si>
  <si>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</si>
  <si>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</si>
  <si>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</si>
  <si>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</si>
  <si>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</si>
  <si>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</si>
  <si>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</si>
  <si>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</si>
  <si>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</si>
  <si>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</si>
  <si>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</si>
  <si>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</si>
  <si>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</si>
  <si>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</si>
  <si>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</si>
  <si>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</si>
  <si>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</si>
  <si>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</si>
  <si>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</si>
  <si>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</si>
  <si>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</si>
  <si>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</si>
  <si>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</si>
  <si>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</si>
  <si>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</si>
  <si>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</si>
  <si>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</si>
  <si>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</si>
  <si>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</si>
  <si>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</si>
  <si>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</si>
  <si>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</si>
  <si>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</si>
  <si>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</si>
  <si>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</si>
  <si>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</si>
  <si>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</si>
  <si>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</si>
  <si>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</si>
  <si>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</si>
  <si>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</si>
  <si>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</si>
  <si>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</si>
  <si>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</si>
  <si>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</si>
  <si>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</si>
  <si>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</si>
  <si>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</si>
  <si>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</si>
  <si>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</si>
  <si>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</si>
  <si>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</si>
  <si>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</si>
  <si>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</si>
  <si>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</si>
  <si>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</si>
  <si>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</si>
  <si>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</si>
  <si>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</si>
  <si>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</si>
  <si>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</si>
  <si>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</si>
  <si>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</si>
  <si>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</si>
  <si>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</si>
  <si>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</si>
  <si>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</si>
  <si>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</si>
  <si>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</si>
  <si>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</si>
  <si>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</si>
  <si>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</si>
  <si>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</si>
  <si>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</si>
  <si>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</si>
  <si>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</si>
  <si>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</si>
  <si>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</si>
  <si>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</si>
  <si>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</si>
  <si>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</si>
  <si>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</si>
  <si>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</si>
  <si>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</si>
  <si>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</si>
  <si>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</si>
  <si>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</si>
  <si>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</si>
  <si>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</si>
  <si>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</si>
  <si>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</si>
  <si>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</si>
  <si>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</si>
  <si>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</si>
  <si>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</si>
  <si>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</si>
  <si>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</si>
  <si>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</si>
  <si>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</si>
  <si>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</si>
  <si>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</si>
  <si>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</si>
  <si>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</si>
  <si>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</si>
  <si>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</si>
  <si>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</si>
  <si>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</si>
  <si>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</si>
  <si>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</si>
  <si>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</si>
  <si>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</si>
  <si>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</si>
  <si>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</si>
  <si>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</si>
  <si>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</si>
  <si>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</si>
  <si>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</si>
  <si>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</si>
  <si>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</si>
  <si>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</si>
  <si>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</si>
  <si>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</si>
  <si>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</si>
  <si>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</si>
  <si>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</si>
  <si>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</si>
  <si>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</si>
  <si>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</si>
  <si>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</si>
  <si>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</si>
  <si>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</si>
  <si>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</si>
  <si>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</si>
  <si>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</si>
  <si>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</si>
  <si>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</si>
  <si>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</si>
  <si>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</si>
  <si>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</si>
  <si>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</si>
  <si>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</si>
  <si>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</si>
  <si>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</si>
  <si>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</si>
  <si>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</si>
  <si>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</si>
  <si>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</si>
  <si>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</si>
  <si>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</si>
  <si>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</si>
  <si>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</si>
  <si>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</si>
  <si>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</si>
  <si>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</si>
  <si>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</si>
  <si>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</si>
  <si>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</si>
  <si>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</si>
  <si>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</si>
  <si>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</si>
  <si>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</si>
  <si>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</si>
  <si>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</si>
  <si>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</si>
  <si>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</si>
  <si>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</si>
  <si>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</si>
  <si>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</si>
  <si>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</si>
  <si>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</si>
  <si>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</si>
  <si>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</si>
  <si>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</si>
  <si>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</si>
  <si>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</si>
  <si>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</si>
  <si>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</si>
  <si>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</si>
  <si>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</si>
  <si>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</si>
  <si>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</si>
  <si>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</si>
  <si>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</si>
  <si>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</si>
  <si>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</si>
  <si>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</si>
  <si>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</si>
  <si>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</si>
  <si>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</si>
  <si>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</si>
  <si>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</si>
  <si>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</si>
  <si>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</si>
  <si>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</si>
  <si>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</si>
  <si>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</si>
  <si>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</si>
  <si>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</si>
  <si>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</si>
  <si>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</si>
  <si>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</si>
  <si>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</si>
  <si>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</si>
  <si>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</si>
  <si>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</si>
  <si>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</si>
  <si>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</si>
  <si>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</si>
  <si>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</si>
  <si>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</si>
  <si>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</si>
  <si>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</si>
  <si>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</si>
  <si>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</si>
  <si>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</si>
  <si>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</si>
  <si>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</si>
  <si>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</si>
  <si>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</si>
  <si>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</si>
  <si>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</si>
  <si>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</si>
  <si>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</si>
  <si>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</si>
  <si>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</si>
  <si>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</si>
  <si>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</si>
  <si>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</si>
  <si>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</si>
  <si>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</si>
  <si>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</si>
  <si>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</si>
  <si>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</si>
  <si>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</si>
  <si>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</si>
  <si>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</si>
  <si>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</si>
  <si>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</si>
  <si>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</si>
  <si>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</si>
  <si>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</si>
  <si>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</si>
  <si>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</si>
  <si>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</si>
  <si>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</si>
  <si>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</si>
  <si>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</si>
  <si>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</si>
  <si>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</si>
  <si>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</si>
  <si>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</si>
  <si>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</si>
  <si>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</si>
  <si>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</si>
  <si>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</si>
  <si>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</si>
  <si>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</si>
  <si>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</si>
  <si>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</si>
  <si>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</si>
  <si>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</si>
  <si>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</si>
  <si>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</si>
  <si>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</si>
  <si>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</si>
  <si>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</si>
  <si>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</si>
  <si>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</si>
  <si>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</si>
  <si>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</si>
  <si>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</si>
  <si>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</si>
  <si>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</si>
  <si>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</si>
  <si>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</si>
  <si>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</si>
  <si>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</si>
  <si>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</si>
  <si>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</si>
  <si>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</si>
  <si>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</si>
  <si>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</si>
  <si>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</si>
  <si>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</si>
  <si>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</si>
  <si>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</si>
  <si>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</si>
  <si>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</si>
  <si>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</si>
  <si>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</si>
  <si>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</si>
  <si>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</si>
  <si>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</si>
  <si>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</si>
  <si>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</si>
  <si>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</si>
  <si>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</si>
  <si>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</si>
  <si>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</si>
  <si>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</si>
  <si>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</si>
  <si>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</si>
  <si>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</si>
  <si>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</si>
  <si>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</si>
  <si>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</si>
  <si>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</si>
  <si>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</si>
  <si>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</si>
  <si>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</si>
  <si>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</si>
  <si>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</si>
  <si>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</si>
  <si>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</si>
  <si>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</si>
  <si>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</si>
  <si>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</si>
  <si>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</si>
  <si>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</si>
  <si>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</si>
  <si>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</si>
  <si>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</si>
  <si>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</si>
  <si>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</si>
  <si>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</si>
  <si>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</si>
  <si>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</si>
  <si>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</si>
  <si>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</si>
  <si>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</si>
  <si>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</si>
  <si>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</si>
  <si>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</si>
  <si>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</si>
  <si>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</si>
  <si>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</si>
  <si>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</si>
  <si>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</si>
  <si>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</si>
  <si>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</si>
  <si>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</si>
  <si>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</si>
  <si>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</si>
  <si>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</si>
  <si>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</si>
  <si>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</si>
  <si>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</si>
  <si>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</si>
  <si>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</si>
  <si>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</si>
  <si>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</si>
  <si>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</si>
  <si>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</si>
  <si>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</si>
  <si>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</si>
  <si>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</si>
  <si>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</si>
  <si>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</si>
  <si>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</si>
  <si>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</si>
  <si>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</si>
  <si>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</si>
  <si>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</si>
  <si>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</si>
  <si>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</si>
  <si>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</si>
  <si>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</si>
  <si>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</si>
  <si>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</si>
  <si>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</si>
  <si>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</si>
  <si>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</si>
  <si>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</si>
  <si>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</si>
  <si>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</si>
  <si>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</si>
  <si>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</si>
  <si>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</si>
  <si>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</si>
  <si>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</si>
  <si>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</si>
  <si>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</si>
  <si>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</si>
  <si>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</si>
  <si>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</si>
  <si>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</si>
  <si>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</si>
  <si>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</si>
  <si>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</si>
  <si>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</si>
  <si>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</si>
  <si>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</si>
  <si>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</si>
  <si>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</si>
  <si>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</si>
  <si>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</si>
  <si>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</si>
  <si>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</si>
  <si>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</si>
  <si>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</si>
  <si>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</si>
  <si>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</si>
  <si>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</si>
  <si>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</si>
  <si>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</si>
  <si>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</si>
  <si>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</si>
  <si>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</si>
  <si>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</si>
  <si>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</si>
  <si>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</si>
  <si>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</si>
  <si>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</si>
  <si>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</si>
  <si>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</si>
  <si>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</si>
  <si>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</si>
  <si>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</si>
  <si>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</si>
  <si>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</si>
  <si>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</si>
  <si>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</si>
  <si>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</si>
  <si>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</si>
  <si>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</si>
  <si>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</si>
  <si>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</si>
  <si>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</si>
  <si>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</si>
  <si>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</si>
  <si>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</si>
  <si>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</si>
  <si>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</si>
  <si>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</si>
  <si>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</si>
  <si>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</si>
  <si>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</si>
  <si>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</si>
  <si>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</si>
  <si>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</si>
  <si>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</si>
  <si>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</si>
  <si>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</si>
  <si>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</si>
  <si>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</si>
  <si>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</si>
  <si>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</si>
  <si>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</si>
  <si>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</si>
  <si>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</si>
  <si>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</si>
  <si>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</si>
  <si>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</si>
  <si>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</si>
  <si>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</si>
  <si>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</si>
  <si>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</si>
  <si>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</si>
  <si>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</si>
  <si>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</si>
  <si>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</si>
  <si>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</si>
  <si>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</si>
  <si>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</si>
  <si>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</si>
  <si>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</si>
  <si>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</si>
  <si>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</si>
  <si>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</si>
  <si>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</si>
  <si>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</si>
  <si>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</si>
  <si>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</si>
  <si>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</si>
  <si>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</si>
  <si>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</si>
  <si>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</si>
  <si>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</si>
  <si>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</si>
  <si>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</si>
  <si>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</si>
  <si>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</si>
  <si>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</si>
  <si>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</si>
  <si>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</si>
  <si>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</si>
  <si>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</si>
  <si>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</si>
  <si>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</si>
  <si>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</si>
  <si>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</si>
  <si>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</si>
  <si>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</si>
  <si>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</si>
  <si>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</si>
  <si>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</si>
  <si>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</si>
  <si>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</si>
  <si>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</si>
  <si>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</si>
  <si>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</si>
  <si>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</si>
  <si>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</si>
  <si>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</si>
  <si>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</si>
  <si>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</si>
  <si>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</si>
  <si>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</si>
  <si>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</si>
  <si>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</si>
  <si>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</si>
  <si>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</si>
  <si>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</si>
  <si>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</si>
  <si>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</si>
  <si>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</si>
  <si>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</si>
  <si>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</si>
  <si>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</si>
  <si>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</si>
  <si>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</si>
  <si>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</si>
  <si>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</si>
  <si>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</si>
  <si>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</si>
  <si>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</si>
  <si>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</si>
  <si>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</si>
  <si>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</si>
  <si>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</si>
  <si>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</si>
  <si>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</si>
  <si>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</si>
  <si>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</si>
  <si>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</si>
  <si>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</si>
  <si>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</si>
  <si>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</si>
  <si>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</si>
  <si>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</si>
  <si>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</si>
  <si>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</si>
  <si>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</si>
  <si>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</si>
  <si>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</si>
  <si>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</si>
  <si>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</si>
  <si>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</si>
  <si>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</si>
  <si>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</si>
  <si>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</si>
  <si>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</si>
  <si>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</si>
  <si>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</si>
  <si>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</si>
  <si>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</si>
  <si>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</si>
  <si>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</si>
  <si>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</si>
  <si>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</si>
  <si>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</si>
  <si>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</si>
  <si>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</si>
  <si>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</si>
  <si>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</si>
  <si>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</si>
  <si>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</si>
  <si>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</si>
  <si>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</si>
  <si>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</si>
  <si>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</si>
  <si>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</si>
  <si>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</si>
  <si>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</si>
  <si>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</si>
  <si>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</si>
  <si>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</si>
  <si>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</si>
  <si>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</si>
  <si>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</si>
  <si>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</si>
  <si>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</si>
  <si>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</si>
  <si>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</si>
  <si>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</si>
  <si>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</si>
  <si>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</si>
  <si>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</si>
  <si>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</si>
  <si>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</si>
  <si>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</si>
  <si>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</si>
  <si>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</si>
  <si>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</si>
  <si>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</si>
  <si>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</si>
  <si>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</si>
  <si>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</si>
  <si>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</si>
  <si>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</si>
  <si>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</si>
  <si>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</si>
  <si>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</si>
  <si>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</si>
  <si>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</si>
  <si>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</si>
  <si>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</si>
  <si>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</si>
  <si>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</si>
  <si>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</si>
  <si>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</si>
  <si>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</si>
  <si>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</si>
  <si>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</si>
  <si>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</si>
  <si>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</si>
  <si>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</si>
  <si>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</si>
  <si>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</si>
  <si>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</si>
  <si>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</si>
  <si>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</si>
  <si>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</si>
  <si>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</si>
  <si>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</si>
  <si>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</si>
  <si>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</si>
  <si>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</si>
  <si>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</si>
  <si>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</si>
  <si>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</si>
  <si>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</si>
  <si>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</si>
  <si>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</si>
  <si>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</si>
  <si>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</si>
  <si>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</si>
  <si>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</si>
  <si>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</si>
  <si>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</si>
  <si>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</si>
  <si>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</si>
  <si>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</si>
  <si>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</si>
  <si>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</si>
  <si>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</si>
  <si>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</si>
  <si>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</si>
  <si>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</si>
  <si>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</si>
  <si>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</si>
  <si>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</si>
  <si>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</si>
  <si>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</si>
  <si>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</si>
  <si>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</si>
  <si>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</si>
  <si>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</si>
  <si>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</si>
  <si>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</si>
  <si>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</si>
  <si>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</si>
  <si>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</si>
  <si>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</si>
  <si>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</si>
  <si>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</si>
  <si>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</si>
  <si>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</si>
  <si>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</si>
  <si>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</si>
  <si>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</si>
  <si>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</si>
  <si>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</si>
  <si>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</si>
  <si>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</si>
  <si>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</si>
  <si>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</si>
  <si>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</si>
  <si>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</si>
  <si>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</si>
  <si>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</si>
  <si>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</si>
  <si>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</si>
  <si>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</si>
  <si>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</si>
  <si>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</si>
  <si>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</si>
  <si>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</si>
  <si>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</si>
  <si>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</si>
  <si>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</si>
  <si>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</si>
  <si>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</si>
  <si>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</si>
  <si>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</si>
  <si>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</si>
  <si>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</si>
  <si>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</si>
  <si>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</si>
  <si>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</si>
  <si>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</si>
  <si>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</si>
  <si>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</si>
  <si>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</si>
  <si>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</si>
  <si>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</si>
  <si>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</si>
  <si>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</si>
  <si>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</si>
  <si>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</si>
  <si>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</si>
  <si>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</si>
  <si>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</si>
  <si>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</si>
  <si>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</si>
  <si>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</si>
  <si>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</si>
  <si>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</si>
  <si>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</si>
  <si>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</si>
  <si>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</si>
  <si>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</si>
  <si>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</si>
  <si>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</si>
  <si>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</si>
  <si>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</si>
  <si>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</si>
  <si>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</si>
  <si>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</si>
  <si>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</si>
  <si>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</si>
  <si>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</si>
  <si>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</si>
  <si>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</si>
  <si>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</si>
  <si>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</si>
  <si>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</si>
  <si>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</si>
  <si>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</si>
  <si>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</si>
  <si>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</si>
  <si>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</si>
  <si>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</si>
  <si>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</si>
  <si>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</si>
  <si>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</si>
  <si>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</si>
  <si>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</si>
  <si>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</si>
  <si>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</si>
  <si>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</si>
  <si>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</si>
  <si>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</si>
  <si>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</si>
  <si>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</si>
  <si>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</si>
  <si>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</si>
  <si>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</si>
  <si>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</si>
  <si>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</si>
  <si>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</si>
  <si>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</si>
  <si>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</si>
  <si>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</si>
  <si>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</si>
  <si>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</si>
  <si>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</si>
  <si>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</si>
  <si>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</si>
  <si>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</si>
  <si>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</si>
  <si>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</si>
  <si>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</si>
  <si>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</si>
  <si>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</si>
  <si>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</si>
  <si>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</si>
  <si>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</si>
  <si>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</si>
  <si>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</si>
  <si>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</si>
  <si>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</si>
  <si>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</si>
  <si>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</si>
  <si>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</si>
  <si>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</si>
  <si>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</si>
  <si>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</si>
  <si>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</si>
  <si>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</si>
  <si>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</si>
  <si>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</si>
  <si>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</si>
  <si>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</si>
  <si>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</si>
  <si>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</si>
  <si>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</si>
  <si>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</si>
  <si>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</si>
  <si>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</si>
  <si>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</si>
  <si>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</si>
  <si>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</si>
  <si>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</si>
  <si>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</si>
  <si>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</si>
  <si>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</si>
  <si>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</si>
  <si>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</si>
  <si>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</si>
  <si>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</si>
  <si>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</si>
  <si>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</si>
  <si>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</si>
  <si>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</si>
  <si>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</si>
  <si>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</si>
  <si>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</si>
  <si>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</si>
  <si>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</si>
  <si>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</si>
  <si>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</si>
  <si>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</si>
  <si>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</si>
  <si>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</si>
  <si>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</si>
  <si>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</si>
  <si>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</si>
  <si>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</si>
  <si>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</si>
  <si>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</si>
  <si>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</si>
  <si>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</si>
  <si>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</si>
  <si>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</si>
  <si>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</si>
  <si>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</si>
  <si>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</si>
  <si>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</si>
  <si>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</si>
  <si>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</si>
  <si>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</si>
  <si>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</si>
  <si>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</si>
  <si>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</si>
  <si>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</si>
  <si>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</si>
  <si>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</si>
  <si>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</si>
  <si>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</si>
  <si>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</si>
  <si>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</si>
  <si>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</si>
  <si>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</si>
  <si>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</si>
  <si>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</si>
  <si>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</si>
  <si>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</si>
  <si>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</si>
  <si>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</si>
  <si>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</si>
  <si>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</si>
  <si>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</si>
  <si>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</si>
  <si>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</si>
  <si>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</si>
  <si>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</si>
  <si>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</si>
  <si>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</si>
  <si>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</si>
  <si>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</si>
  <si>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</si>
  <si>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</si>
  <si>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</si>
  <si>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</si>
  <si>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</si>
  <si>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</si>
  <si>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</si>
  <si>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</si>
  <si>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</si>
  <si>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</si>
  <si>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</si>
  <si>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</si>
  <si>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</si>
  <si>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</si>
  <si>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</si>
  <si>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</si>
  <si>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</si>
  <si>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</si>
  <si>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</si>
  <si>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</si>
  <si>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</si>
  <si>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</si>
  <si>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</si>
  <si>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</si>
  <si>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</si>
  <si>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</si>
  <si>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</si>
  <si>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</si>
  <si>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</si>
  <si>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</si>
  <si>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</si>
  <si>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</si>
  <si>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</si>
  <si>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</si>
  <si>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</si>
  <si>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</si>
  <si>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</si>
  <si>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</si>
  <si>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</si>
  <si>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</si>
  <si>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</si>
  <si>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</si>
  <si>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</si>
  <si>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</si>
  <si>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</si>
  <si>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</si>
  <si>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</si>
  <si>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</si>
  <si>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</si>
  <si>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</si>
  <si>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</si>
  <si>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</si>
  <si>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</si>
  <si>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</si>
  <si>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</si>
  <si>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</si>
  <si>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</si>
  <si>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</si>
  <si>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</si>
  <si>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</si>
  <si>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</si>
  <si>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</si>
  <si>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</si>
  <si>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</si>
  <si>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</si>
  <si>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</si>
  <si>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</si>
  <si>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</si>
  <si>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</si>
  <si>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</si>
  <si>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</si>
  <si>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</si>
  <si>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</si>
  <si>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</si>
  <si>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</si>
  <si>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</si>
  <si>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</si>
  <si>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</si>
  <si>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</si>
  <si>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</si>
  <si>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</si>
  <si>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</si>
  <si>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</si>
  <si>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</si>
  <si>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</si>
  <si>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</si>
  <si>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</si>
  <si>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</si>
  <si>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</si>
  <si>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</si>
  <si>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</si>
  <si>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</si>
  <si>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</si>
  <si>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</si>
  <si>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</si>
  <si>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</si>
  <si>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</si>
  <si>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</si>
  <si>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</si>
  <si>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</si>
  <si>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</si>
  <si>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</si>
  <si>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</si>
  <si>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</si>
  <si>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</si>
  <si>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</si>
  <si>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</si>
  <si>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</si>
  <si>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</si>
  <si>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</si>
  <si>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</si>
  <si>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</si>
  <si>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</si>
  <si>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</si>
  <si>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</si>
  <si>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</si>
  <si>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</si>
  <si>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</si>
  <si>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</si>
  <si>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</si>
  <si>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</si>
  <si>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</si>
  <si>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</si>
  <si>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</si>
  <si>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</si>
  <si>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</si>
  <si>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</si>
  <si>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</si>
  <si>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</si>
  <si>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</si>
  <si>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</si>
  <si>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</si>
  <si>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</si>
  <si>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</si>
  <si>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</si>
  <si>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</si>
  <si>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</si>
  <si>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</si>
  <si>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</si>
  <si>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</si>
  <si>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</si>
  <si>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</si>
  <si>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</si>
  <si>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</si>
  <si>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</si>
  <si>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</si>
  <si>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</si>
  <si>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</si>
  <si>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</si>
  <si>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</si>
  <si>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</si>
  <si>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</si>
  <si>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</si>
  <si>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</si>
  <si>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</si>
  <si>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</si>
  <si>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</si>
  <si>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</si>
  <si>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</si>
  <si>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</si>
  <si>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</si>
  <si>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</si>
  <si>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</si>
  <si>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</si>
  <si>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</si>
  <si>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</si>
  <si>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</si>
  <si>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</si>
  <si>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</si>
  <si>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</si>
  <si>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</si>
  <si>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</si>
  <si>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</si>
  <si>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</si>
  <si>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</si>
  <si>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</si>
  <si>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</si>
  <si>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</si>
  <si>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</si>
  <si>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</si>
  <si>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</si>
  <si>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</si>
  <si>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</si>
  <si>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</si>
  <si>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</si>
  <si>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</si>
  <si>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</si>
  <si>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</si>
  <si>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</si>
  <si>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</si>
  <si>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</si>
  <si>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</si>
  <si>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</si>
  <si>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</si>
  <si>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</si>
  <si>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</si>
  <si>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</si>
  <si>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</si>
  <si>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</si>
  <si>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</si>
  <si>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</si>
  <si>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</si>
  <si>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</si>
  <si>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</si>
  <si>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</si>
  <si>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</si>
  <si>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</si>
  <si>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</si>
  <si>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</si>
  <si>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</si>
  <si>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</si>
  <si>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</si>
  <si>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</si>
  <si>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</si>
  <si>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</si>
  <si>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</si>
  <si>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</si>
  <si>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</si>
  <si>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</si>
  <si>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</si>
  <si>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</si>
  <si>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</si>
  <si>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</si>
  <si>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</si>
  <si>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</si>
  <si>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</si>
  <si>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</si>
  <si>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</si>
  <si>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</si>
  <si>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</si>
  <si>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</si>
  <si>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</si>
  <si>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</si>
  <si>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</si>
  <si>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</si>
  <si>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</si>
  <si>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</si>
  <si>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</si>
  <si>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</si>
  <si>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</si>
  <si>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</si>
  <si>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</si>
  <si>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</si>
  <si>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</si>
  <si>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</si>
  <si>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</si>
  <si>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</si>
  <si>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</si>
  <si>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</si>
  <si>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</si>
  <si>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</si>
  <si>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</si>
  <si>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</si>
  <si>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</si>
  <si>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</si>
  <si>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</si>
  <si>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</si>
  <si>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</si>
  <si>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</si>
  <si>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</si>
  <si>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</si>
  <si>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</si>
  <si>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</si>
  <si>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</si>
  <si>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</si>
  <si>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</si>
  <si>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</si>
  <si>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</si>
  <si>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</si>
  <si>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</si>
  <si>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</si>
  <si>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</si>
  <si>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</si>
  <si>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</si>
  <si>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</si>
  <si>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</si>
  <si>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</si>
  <si>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</si>
  <si>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</si>
  <si>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</si>
  <si>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</si>
  <si>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</si>
  <si>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</si>
  <si>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</si>
  <si>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</si>
  <si>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</si>
  <si>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</si>
  <si>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</si>
  <si>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</si>
  <si>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</si>
  <si>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</si>
  <si>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</si>
  <si>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</si>
  <si>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</si>
  <si>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</si>
  <si>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</si>
  <si>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</si>
  <si>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</si>
  <si>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</si>
  <si>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</si>
  <si>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</si>
  <si>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</si>
  <si>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</si>
  <si>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</si>
  <si>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</si>
  <si>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</si>
  <si>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</si>
  <si>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</si>
  <si>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</si>
  <si>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</si>
  <si>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</si>
  <si>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</si>
  <si>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</si>
  <si>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</si>
  <si>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</si>
  <si>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</si>
  <si>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</si>
  <si>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</si>
  <si>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</si>
  <si>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</si>
  <si>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</si>
  <si>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</si>
  <si>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</si>
  <si>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</si>
  <si>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</si>
  <si>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</si>
  <si>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</si>
  <si>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</si>
  <si>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</si>
  <si>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</si>
  <si>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</si>
  <si>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</si>
  <si>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</si>
  <si>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</si>
  <si>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</si>
  <si>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</si>
  <si>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</si>
  <si>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</si>
  <si>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</si>
  <si>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</si>
  <si>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</si>
  <si>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</si>
  <si>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</si>
  <si>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</si>
  <si>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</si>
  <si>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</si>
  <si>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</si>
  <si>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</si>
  <si>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</si>
  <si>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</si>
  <si>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</si>
  <si>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</si>
  <si>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</si>
  <si>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</si>
  <si>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</si>
  <si>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</si>
  <si>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</si>
  <si>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</si>
  <si>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</si>
  <si>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</si>
  <si>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</si>
  <si>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</si>
  <si>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</si>
  <si>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</si>
  <si>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</si>
  <si>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</si>
  <si>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</si>
  <si>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</si>
  <si>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</si>
  <si>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</si>
  <si>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</si>
  <si>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</si>
  <si>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</si>
  <si>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</si>
  <si>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</si>
  <si>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</si>
  <si>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</si>
  <si>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</si>
  <si>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</si>
  <si>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</si>
  <si>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</si>
  <si>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</si>
  <si>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</si>
  <si>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</si>
  <si>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</si>
  <si>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</si>
  <si>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</si>
  <si>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</si>
  <si>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</si>
  <si>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</si>
  <si>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</si>
  <si>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</si>
  <si>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</si>
  <si>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</si>
  <si>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</si>
  <si>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</si>
  <si>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</si>
  <si>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</si>
  <si>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</si>
  <si>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</si>
  <si>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</si>
  <si>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</si>
  <si>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</si>
  <si>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</si>
  <si>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</si>
  <si>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</si>
  <si>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</si>
  <si>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</si>
  <si>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</si>
  <si>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</si>
  <si>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</si>
  <si>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</si>
  <si>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</si>
  <si>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</si>
  <si>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</si>
  <si>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</si>
  <si>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</si>
  <si>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</si>
  <si>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</si>
  <si>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</si>
  <si>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</si>
  <si>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</si>
  <si>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</si>
  <si>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</si>
  <si>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</si>
  <si>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</si>
  <si>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</si>
  <si>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</si>
  <si>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</si>
  <si>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</si>
  <si>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</si>
  <si>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</si>
  <si>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</si>
  <si>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</si>
  <si>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</si>
  <si>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</si>
  <si>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</si>
  <si>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</si>
  <si>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</si>
  <si>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</si>
  <si>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</si>
  <si>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</si>
  <si>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</si>
  <si>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</si>
  <si>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</si>
  <si>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</si>
  <si>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</si>
  <si>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</si>
  <si>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</si>
  <si>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</si>
  <si>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</si>
  <si>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</si>
  <si>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</si>
  <si>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</si>
  <si>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</si>
  <si>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</si>
  <si>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</si>
  <si>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</si>
  <si>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</si>
  <si>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</si>
  <si>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</si>
  <si>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</si>
  <si>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</si>
  <si>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</si>
  <si>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</si>
  <si>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</si>
  <si>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</si>
  <si>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</si>
  <si>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</si>
  <si>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</si>
  <si>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</si>
  <si>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</si>
  <si>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</si>
  <si>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</si>
  <si>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</si>
  <si>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</si>
  <si>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</si>
  <si>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</si>
  <si>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</si>
  <si>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</si>
  <si>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</si>
  <si>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</si>
  <si>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</si>
  <si>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</si>
  <si>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</si>
  <si>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</si>
  <si>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</si>
  <si>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</si>
  <si>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</si>
  <si>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</si>
  <si>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</si>
  <si>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</si>
  <si>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</si>
  <si>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</si>
  <si>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</si>
  <si>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</si>
  <si>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</si>
  <si>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</si>
  <si>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</si>
  <si>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</si>
  <si>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</si>
  <si>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</si>
  <si>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</si>
  <si>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</si>
  <si>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</si>
  <si>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</si>
  <si>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</si>
  <si>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</si>
  <si>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</si>
  <si>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</si>
  <si>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</si>
  <si>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</si>
  <si>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</si>
  <si>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</si>
  <si>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</si>
  <si>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</si>
  <si>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</si>
  <si>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</si>
  <si>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</si>
  <si>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</si>
  <si>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</si>
  <si>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</si>
  <si>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</si>
  <si>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</si>
  <si>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</si>
  <si>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</si>
  <si>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</si>
  <si>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</si>
  <si>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</si>
  <si>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</si>
  <si>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</si>
  <si>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</si>
  <si>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</si>
  <si>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</si>
  <si>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</si>
  <si>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</si>
  <si>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</si>
  <si>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</si>
  <si>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</si>
  <si>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</si>
  <si>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</si>
  <si>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</si>
  <si>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</si>
  <si>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</si>
  <si>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</si>
  <si>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</si>
  <si>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</si>
  <si>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</si>
  <si>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</si>
  <si>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</si>
  <si>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</si>
  <si>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</si>
  <si>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</si>
  <si>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</si>
  <si>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</si>
  <si>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</si>
  <si>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</si>
  <si>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</si>
  <si>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</si>
  <si>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</si>
  <si>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</si>
  <si>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</si>
  <si>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</si>
  <si>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</si>
  <si>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</si>
  <si>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</si>
  <si>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</si>
  <si>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</si>
  <si>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</si>
  <si>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</si>
  <si>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</si>
  <si>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</si>
  <si>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</si>
  <si>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</si>
  <si>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</si>
  <si>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</si>
  <si>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</si>
  <si>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</si>
  <si>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</si>
  <si>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</si>
  <si>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</si>
  <si>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</si>
  <si>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</si>
  <si>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</si>
  <si>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</si>
  <si>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</si>
  <si>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</si>
  <si>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</si>
  <si>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</si>
  <si>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</si>
  <si>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</si>
  <si>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</si>
  <si>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</si>
  <si>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</si>
  <si>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</si>
  <si>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</si>
  <si>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</si>
  <si>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</si>
  <si>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</si>
  <si>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</si>
  <si>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</si>
  <si>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</si>
  <si>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</si>
  <si>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</si>
  <si>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</si>
  <si>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</si>
  <si>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</si>
  <si>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</si>
  <si>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</si>
  <si>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</si>
  <si>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</si>
  <si>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</si>
  <si>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</si>
  <si>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</si>
  <si>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</si>
  <si>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</si>
  <si>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</si>
  <si>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</si>
  <si>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</si>
  <si>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</si>
  <si>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</si>
  <si>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</si>
  <si>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</si>
  <si>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</si>
  <si>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</si>
  <si>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</si>
  <si>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</si>
  <si>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</si>
  <si>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</si>
  <si>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</si>
  <si>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</si>
  <si>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</si>
  <si>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</si>
  <si>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</si>
  <si>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</si>
  <si>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</si>
  <si>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</si>
  <si>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</si>
  <si>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</si>
  <si>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</si>
  <si>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</si>
  <si>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</si>
  <si>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</si>
  <si>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</si>
  <si>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</si>
  <si>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</si>
  <si>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</si>
  <si>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</si>
  <si>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</si>
  <si>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</si>
  <si>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</si>
  <si>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</si>
  <si>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</si>
  <si>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</si>
  <si>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</si>
  <si>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</si>
  <si>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</si>
  <si>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</si>
  <si>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</si>
  <si>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</si>
  <si>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</si>
  <si>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</si>
  <si>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</si>
  <si>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</si>
  <si>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</si>
  <si>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</si>
  <si>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</si>
  <si>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</si>
  <si>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</si>
  <si>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</si>
  <si>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</si>
  <si>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</si>
  <si>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</si>
  <si>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</si>
  <si>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</si>
  <si>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</si>
  <si>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</si>
  <si>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</si>
  <si>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</si>
  <si>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</si>
  <si>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</si>
  <si>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</si>
  <si>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</si>
  <si>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</si>
  <si>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</si>
  <si>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</si>
  <si>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</si>
  <si>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</si>
  <si>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</si>
  <si>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</si>
  <si>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</si>
  <si>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</si>
  <si>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</si>
  <si>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</si>
  <si>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</si>
  <si>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</si>
  <si>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</si>
  <si>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</si>
  <si>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</si>
  <si>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</si>
  <si>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</si>
  <si>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</si>
  <si>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</si>
  <si>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</si>
  <si>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</si>
  <si>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</si>
  <si>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</si>
  <si>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</si>
  <si>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</si>
  <si>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</si>
  <si>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</si>
  <si>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</si>
  <si>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</si>
  <si>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</si>
  <si>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</si>
  <si>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</si>
  <si>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</si>
  <si>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</si>
  <si>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</si>
  <si>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</si>
  <si>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</si>
  <si>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</si>
  <si>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</si>
  <si>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</si>
  <si>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</si>
  <si>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</si>
  <si>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</si>
  <si>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</si>
  <si>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</si>
  <si>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</si>
  <si>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</si>
  <si>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</si>
  <si>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</si>
  <si>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</si>
  <si>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</si>
  <si>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</si>
  <si>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</si>
  <si>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</si>
  <si>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</si>
  <si>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</si>
  <si>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</si>
  <si>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</si>
  <si>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</si>
  <si>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</si>
  <si>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</si>
  <si>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</si>
  <si>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</si>
  <si>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</si>
  <si>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</si>
  <si>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</si>
  <si>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</si>
  <si>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</si>
  <si>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</si>
  <si>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</si>
  <si>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</si>
  <si>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</si>
  <si>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</si>
  <si>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</si>
  <si>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</si>
  <si>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</si>
  <si>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</si>
  <si>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</si>
  <si>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</si>
  <si>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</si>
  <si>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</si>
  <si>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</si>
  <si>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</si>
  <si>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</si>
  <si>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</si>
  <si>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</si>
  <si>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</si>
  <si>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</si>
  <si>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</si>
  <si>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</si>
  <si>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</si>
  <si>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</si>
  <si>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</si>
  <si>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</si>
  <si>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</si>
  <si>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</si>
  <si>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</si>
  <si>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</si>
  <si>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</si>
  <si>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</si>
  <si>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</si>
  <si>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</si>
  <si>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</si>
  <si>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</si>
  <si>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</si>
  <si>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</si>
  <si>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</si>
  <si>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</si>
  <si>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</si>
  <si>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</si>
  <si>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</si>
  <si>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</si>
  <si>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</si>
  <si>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</si>
  <si>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</si>
  <si>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</si>
  <si>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</si>
  <si>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</si>
  <si>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</si>
  <si>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</si>
  <si>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</si>
  <si>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</si>
  <si>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</si>
  <si>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</si>
  <si>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</si>
  <si>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</si>
  <si>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</si>
  <si>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</si>
  <si>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</si>
  <si>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</si>
  <si>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</si>
  <si>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</si>
  <si>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</si>
  <si>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</si>
  <si>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</si>
  <si>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</si>
  <si>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</si>
  <si>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</si>
  <si>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</si>
  <si>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</si>
  <si>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</si>
  <si>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</si>
  <si>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</si>
  <si>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</si>
  <si>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</si>
  <si>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</si>
  <si>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</si>
  <si>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</si>
  <si>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</si>
  <si>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</si>
  <si>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</si>
  <si>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</si>
  <si>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</si>
  <si>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</si>
  <si>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</si>
  <si>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</si>
  <si>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</si>
  <si>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</si>
  <si>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</si>
  <si>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</si>
  <si>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</si>
  <si>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</si>
  <si>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</si>
  <si>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</si>
  <si>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</si>
  <si>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</si>
  <si>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</si>
  <si>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</si>
  <si>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</si>
  <si>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</si>
  <si>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</si>
  <si>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</si>
  <si>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</si>
  <si>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</si>
  <si>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</si>
  <si>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</si>
  <si>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</si>
  <si>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</si>
  <si>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</si>
  <si>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</si>
  <si>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</si>
  <si>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</si>
  <si>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</si>
  <si>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</si>
  <si>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</si>
  <si>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</si>
  <si>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</si>
  <si>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</si>
  <si>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</si>
  <si>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</si>
  <si>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</si>
  <si>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</si>
  <si>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</si>
  <si>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</si>
  <si>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</si>
  <si>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</si>
  <si>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</si>
  <si>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</si>
  <si>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</si>
  <si>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</si>
  <si>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</si>
  <si>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</si>
  <si>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</si>
  <si>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</si>
  <si>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</si>
  <si>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</si>
  <si>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</si>
  <si>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</si>
  <si>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</si>
  <si>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</si>
  <si>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</si>
  <si>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</si>
  <si>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</si>
  <si>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</si>
  <si>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</si>
  <si>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</si>
  <si>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</si>
  <si>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</si>
  <si>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</si>
  <si>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</si>
  <si>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</si>
  <si>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</si>
  <si>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</si>
  <si>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</si>
  <si>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</si>
  <si>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</si>
  <si>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</si>
  <si>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</si>
  <si>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</si>
  <si>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</si>
  <si>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</si>
  <si>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</si>
  <si>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</si>
  <si>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</si>
  <si>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</si>
  <si>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</si>
  <si>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</si>
  <si>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</si>
  <si>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</si>
  <si>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</si>
  <si>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</si>
  <si>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</si>
  <si>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</si>
  <si>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</si>
  <si>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</si>
  <si>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</si>
  <si>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</si>
  <si>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</si>
  <si>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</si>
  <si>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</si>
  <si>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</si>
  <si>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</si>
  <si>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</si>
  <si>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</si>
  <si>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</si>
  <si>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</si>
  <si>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</si>
  <si>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</si>
  <si>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</si>
  <si>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</si>
  <si>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</si>
  <si>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</si>
  <si>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</si>
  <si>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</si>
  <si>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</si>
  <si>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</si>
  <si>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</si>
  <si>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</si>
  <si>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</si>
  <si>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</si>
  <si>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</si>
  <si>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</si>
  <si>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</si>
  <si>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</si>
  <si>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</si>
  <si>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</si>
  <si>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</si>
  <si>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</si>
  <si>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</si>
  <si>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</si>
  <si>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</si>
  <si>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</si>
  <si>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</si>
  <si>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</si>
  <si>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</si>
  <si>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</si>
  <si>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</si>
  <si>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</si>
  <si>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</si>
  <si>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</si>
  <si>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</si>
  <si>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</si>
  <si>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</si>
  <si>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</si>
  <si>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</si>
  <si>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</si>
  <si>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</si>
  <si>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</si>
  <si>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</si>
  <si>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</si>
  <si>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</si>
  <si>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</si>
  <si>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</si>
  <si>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</si>
  <si>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</si>
  <si>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</si>
  <si>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</si>
  <si>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</si>
  <si>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</si>
  <si>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</si>
  <si>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</si>
  <si>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</si>
  <si>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</si>
  <si>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</si>
  <si>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</si>
  <si>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</si>
  <si>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</si>
  <si>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</si>
  <si>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</si>
  <si>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</si>
  <si>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</si>
  <si>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</si>
  <si>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</si>
  <si>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</si>
  <si>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</si>
  <si>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</si>
  <si>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</si>
  <si>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</si>
  <si>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</si>
  <si>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</si>
  <si>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</si>
  <si>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</si>
  <si>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</si>
  <si>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</si>
  <si>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</si>
  <si>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</si>
  <si>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</si>
  <si>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</si>
  <si>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</si>
  <si>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</si>
  <si>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</si>
  <si>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</si>
  <si>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</si>
  <si>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</si>
  <si>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</si>
  <si>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</si>
  <si>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</si>
  <si>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</si>
  <si>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</si>
  <si>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</si>
  <si>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</si>
  <si>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</si>
  <si>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</si>
  <si>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</si>
  <si>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</si>
  <si>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</si>
  <si>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</si>
  <si>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</si>
  <si>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</si>
  <si>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</si>
  <si>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</si>
  <si>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</si>
  <si>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</si>
  <si>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</si>
  <si>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</si>
  <si>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</si>
  <si>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</si>
  <si>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</si>
  <si>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</si>
  <si>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</si>
  <si>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</si>
  <si>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</si>
  <si>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</si>
  <si>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</si>
  <si>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</si>
  <si>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</si>
  <si>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</si>
  <si>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</si>
  <si>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</si>
  <si>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</si>
  <si>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</si>
  <si>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</si>
  <si>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</si>
  <si>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</si>
  <si>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</si>
  <si>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</si>
  <si>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</si>
  <si>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</si>
  <si>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</si>
  <si>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</si>
  <si>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</si>
  <si>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</si>
  <si>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</si>
  <si>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</si>
  <si>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</si>
  <si>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</si>
  <si>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</si>
  <si>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</si>
  <si>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</si>
  <si>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</si>
  <si>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</si>
  <si>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</si>
  <si>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</si>
  <si>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</si>
  <si>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</si>
  <si>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</si>
  <si>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</si>
  <si>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</si>
  <si>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</si>
  <si>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</si>
  <si>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</si>
  <si>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</si>
  <si>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</si>
  <si>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</si>
  <si>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</si>
  <si>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</si>
  <si>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</si>
  <si>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</si>
  <si>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</si>
  <si>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</si>
  <si>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</si>
  <si>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</si>
  <si>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</si>
  <si>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</si>
  <si>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</si>
  <si>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</si>
  <si>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</si>
  <si>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</si>
  <si>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</si>
  <si>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</si>
  <si>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</si>
  <si>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</si>
  <si>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</si>
  <si>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</si>
  <si>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</si>
  <si>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</si>
  <si>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</si>
  <si>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</si>
  <si>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</si>
  <si>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</si>
  <si>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</si>
  <si>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</si>
  <si>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</si>
  <si>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</si>
  <si>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</si>
  <si>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</si>
  <si>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</si>
  <si>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</si>
  <si>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</si>
  <si>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</si>
  <si>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</si>
  <si>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</si>
  <si>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</si>
  <si>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</si>
  <si>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</si>
  <si>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</si>
  <si>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</si>
  <si>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</si>
  <si>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</si>
  <si>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</si>
  <si>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</si>
  <si>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</si>
  <si>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</si>
  <si>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</si>
  <si>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</si>
  <si>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</si>
  <si>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</si>
  <si>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</si>
  <si>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</si>
  <si>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</si>
  <si>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</si>
  <si>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</si>
  <si>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</si>
  <si>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</si>
  <si>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</si>
  <si>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</si>
  <si>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</si>
  <si>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</si>
  <si>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</si>
  <si>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</si>
  <si>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</si>
  <si>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</si>
  <si>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</si>
  <si>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</si>
  <si>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</si>
  <si>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</si>
  <si>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</si>
  <si>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</si>
  <si>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</si>
  <si>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</si>
  <si>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</si>
  <si>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</si>
  <si>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</si>
  <si>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</si>
  <si>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</si>
  <si>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</si>
  <si>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</si>
  <si>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</si>
  <si>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</si>
  <si>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</si>
  <si>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</si>
  <si>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</si>
  <si>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</si>
  <si>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</si>
  <si>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</si>
  <si>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</si>
  <si>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</si>
  <si>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</si>
  <si>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</si>
  <si>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</si>
  <si>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</si>
  <si>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</si>
  <si>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</si>
  <si>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</si>
  <si>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</si>
  <si>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</si>
  <si>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</si>
  <si>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</si>
  <si>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</si>
  <si>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</si>
  <si>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</si>
  <si>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</si>
  <si>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</si>
  <si>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</si>
  <si>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</si>
  <si>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</si>
  <si>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</si>
  <si>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</si>
  <si>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</si>
  <si>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</si>
  <si>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</si>
  <si>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</si>
  <si>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</si>
  <si>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</si>
  <si>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</si>
  <si>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</si>
  <si>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</si>
  <si>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</si>
  <si>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</si>
  <si>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</si>
  <si>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</si>
  <si>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</si>
  <si>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</si>
  <si>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</si>
  <si>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</si>
  <si>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</si>
  <si>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</si>
  <si>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</si>
  <si>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</si>
  <si>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</si>
  <si>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</si>
  <si>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</si>
  <si>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</si>
  <si>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</si>
  <si>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</si>
  <si>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</si>
  <si>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</si>
  <si>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</si>
  <si>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</si>
  <si>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</si>
  <si>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</si>
  <si>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</si>
  <si>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</si>
  <si>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</si>
  <si>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</si>
  <si>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</si>
  <si>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</si>
  <si>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</si>
  <si>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</si>
  <si>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</si>
  <si>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</si>
  <si>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</si>
  <si>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</si>
  <si>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</si>
  <si>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</si>
  <si>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</si>
  <si>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</si>
  <si>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</si>
  <si>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</si>
  <si>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</si>
  <si>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</si>
  <si>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</si>
  <si>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</si>
  <si>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</si>
  <si>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</si>
  <si>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</si>
  <si>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</si>
  <si>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</si>
  <si>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</si>
  <si>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</si>
  <si>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</si>
  <si>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</si>
  <si>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</si>
  <si>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</si>
  <si>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</si>
  <si>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</si>
  <si>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</si>
  <si>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</si>
  <si>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</si>
  <si>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</si>
  <si>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</si>
  <si>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</si>
  <si>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</si>
  <si>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</si>
  <si>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</si>
  <si>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</si>
  <si>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</si>
  <si>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</si>
  <si>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</si>
  <si>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</si>
  <si>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</si>
  <si>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</si>
  <si>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</si>
  <si>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</si>
  <si>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</si>
  <si>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</si>
  <si>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</si>
  <si>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</si>
  <si>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</si>
  <si>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</si>
  <si>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</si>
  <si>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</si>
  <si>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</si>
  <si>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</si>
  <si>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</si>
  <si>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</si>
  <si>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</si>
  <si>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</si>
  <si>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</si>
  <si>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</si>
  <si>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</si>
  <si>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</si>
  <si>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</si>
  <si>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</si>
  <si>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</si>
  <si>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</si>
  <si>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</si>
  <si>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</si>
  <si>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</si>
  <si>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</si>
  <si>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</si>
  <si>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</si>
  <si>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</si>
  <si>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</si>
  <si>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</si>
  <si>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</si>
  <si>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</si>
  <si>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</si>
  <si>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</si>
  <si>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</si>
  <si>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</si>
  <si>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</si>
  <si>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</si>
  <si>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</si>
  <si>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</si>
  <si>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</si>
  <si>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</si>
  <si>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</si>
  <si>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</si>
  <si>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</si>
  <si>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</si>
  <si>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</si>
  <si>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</si>
  <si>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</si>
  <si>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</si>
  <si>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</si>
  <si>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</si>
  <si>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</si>
  <si>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</si>
  <si>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</si>
  <si>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</si>
  <si>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</si>
  <si>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</si>
  <si>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</si>
  <si>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</si>
  <si>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</si>
  <si>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</si>
  <si>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</si>
  <si>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</si>
  <si>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</si>
  <si>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</si>
  <si>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</si>
  <si>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</si>
  <si>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</si>
  <si>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</si>
  <si>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</si>
  <si>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</si>
  <si>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</si>
  <si>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</si>
  <si>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</si>
  <si>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</si>
  <si>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</si>
  <si>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</si>
  <si>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</si>
  <si>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</si>
  <si>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</si>
  <si>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</si>
  <si>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</si>
  <si>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</si>
  <si>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</si>
  <si>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</si>
  <si>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</si>
  <si>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</si>
  <si>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</si>
  <si>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</si>
  <si>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</si>
  <si>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</si>
  <si>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</si>
  <si>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</si>
  <si>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</si>
  <si>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</si>
  <si>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</si>
  <si>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</si>
  <si>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</si>
  <si>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</si>
  <si>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</si>
  <si>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</si>
  <si>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</si>
  <si>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</si>
  <si>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</si>
  <si>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</si>
  <si>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</si>
  <si>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</si>
  <si>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</si>
  <si>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</si>
  <si>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</si>
  <si>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</si>
  <si>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</si>
  <si>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</si>
  <si>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</si>
  <si>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</si>
  <si>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</si>
  <si>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</si>
  <si>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</si>
  <si>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</si>
  <si>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</si>
  <si>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</si>
  <si>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</si>
  <si>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</si>
  <si>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</si>
  <si>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</si>
  <si>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</si>
  <si>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</si>
  <si>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</si>
  <si>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</si>
  <si>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</si>
  <si>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</si>
  <si>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</si>
  <si>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</si>
  <si>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</si>
  <si>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</si>
  <si>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</si>
  <si>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</si>
  <si>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</si>
  <si>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</si>
  <si>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</si>
  <si>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</si>
  <si>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</si>
  <si>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</si>
  <si>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</si>
  <si>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</si>
  <si>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</si>
  <si>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</si>
  <si>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</si>
  <si>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</si>
  <si>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</si>
  <si>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</si>
  <si>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</si>
  <si>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</si>
  <si>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</si>
  <si>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</si>
  <si>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</si>
  <si>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</si>
  <si>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</si>
  <si>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</si>
  <si>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</si>
  <si>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</si>
  <si>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</si>
  <si>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</si>
  <si>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</si>
  <si>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</si>
  <si>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</si>
  <si>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</si>
  <si>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</si>
  <si>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</si>
  <si>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</si>
  <si>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</si>
  <si>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</si>
  <si>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</si>
  <si>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</si>
  <si>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</si>
  <si>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</si>
  <si>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</si>
  <si>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</si>
  <si>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</si>
  <si>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</si>
  <si>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</si>
  <si>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</si>
  <si>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</si>
  <si>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</si>
  <si>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</si>
  <si>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</si>
  <si>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</si>
  <si>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</si>
  <si>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</si>
  <si>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</si>
  <si>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</si>
  <si>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</si>
  <si>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</si>
  <si>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</si>
  <si>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</si>
  <si>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</si>
  <si>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</si>
  <si>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</si>
  <si>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</si>
  <si>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</si>
  <si>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</si>
  <si>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</si>
  <si>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</si>
  <si>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</si>
  <si>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</si>
  <si>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</si>
  <si>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</si>
  <si>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</si>
  <si>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</si>
  <si>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</si>
  <si>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</si>
  <si>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</si>
  <si>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</si>
  <si>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</si>
  <si>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</si>
  <si>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</si>
  <si>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</si>
  <si>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</si>
  <si>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</si>
  <si>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</si>
  <si>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</si>
  <si>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</si>
  <si>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</si>
  <si>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</si>
  <si>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</si>
  <si>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</si>
  <si>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</si>
  <si>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</si>
  <si>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</si>
  <si>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</si>
  <si>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</si>
  <si>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</si>
  <si>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</si>
  <si>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</si>
  <si>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</si>
  <si>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</si>
  <si>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</si>
  <si>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</si>
  <si>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</si>
  <si>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</si>
  <si>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</si>
  <si>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</si>
  <si>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</si>
  <si>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</si>
  <si>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</si>
  <si>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</si>
  <si>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</si>
  <si>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</si>
  <si>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</si>
  <si>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</si>
  <si>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</si>
  <si>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</si>
  <si>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</si>
  <si>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</si>
  <si>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</si>
  <si>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</si>
  <si>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</si>
  <si>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</si>
  <si>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</si>
  <si>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</si>
  <si>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</si>
  <si>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</si>
  <si>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</si>
  <si>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</si>
  <si>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</si>
  <si>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</si>
  <si>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</si>
  <si>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</si>
  <si>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</si>
  <si>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</si>
  <si>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</si>
  <si>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</si>
  <si>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</si>
  <si>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</si>
  <si>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</si>
  <si>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</si>
  <si>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</si>
  <si>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</si>
  <si>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</si>
  <si>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</si>
  <si>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</si>
  <si>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</si>
  <si>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</si>
  <si>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</si>
  <si>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</si>
  <si>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</si>
  <si>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</si>
  <si>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</si>
  <si>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</si>
  <si>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</si>
  <si>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</si>
  <si>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</si>
  <si>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</si>
  <si>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</si>
  <si>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</si>
  <si>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</si>
  <si>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</si>
  <si>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</si>
  <si>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</si>
  <si>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</si>
  <si>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</si>
  <si>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</si>
  <si>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</si>
  <si>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</si>
  <si>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</si>
  <si>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</si>
  <si>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</si>
  <si>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</si>
  <si>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</si>
  <si>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</si>
  <si>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</si>
  <si>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</si>
  <si>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</si>
  <si>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</si>
  <si>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</si>
  <si>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</si>
  <si>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</si>
  <si>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</si>
  <si>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</si>
  <si>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</si>
  <si>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</si>
  <si>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</si>
  <si>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</si>
  <si>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</si>
  <si>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</si>
  <si>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</si>
  <si>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</si>
  <si>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</si>
  <si>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</si>
  <si>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</si>
  <si>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</si>
  <si>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</si>
  <si>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</si>
  <si>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</si>
  <si>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</si>
  <si>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</si>
  <si>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</si>
  <si>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</si>
  <si>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</si>
  <si>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</si>
  <si>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</si>
  <si>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</si>
  <si>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</si>
  <si>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</si>
  <si>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</si>
  <si>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</si>
  <si>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</si>
  <si>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</si>
  <si>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</si>
  <si>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</si>
  <si>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</si>
  <si>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</si>
  <si>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</si>
  <si>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</si>
  <si>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</si>
  <si>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</si>
  <si>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</si>
  <si>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</si>
  <si>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</si>
  <si>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</si>
  <si>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</si>
  <si>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</si>
  <si>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</si>
  <si>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</si>
  <si>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</si>
  <si>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</si>
  <si>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</si>
  <si>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</si>
  <si>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</si>
  <si>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</si>
  <si>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</si>
  <si>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</si>
  <si>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</si>
  <si>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</si>
  <si>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</si>
  <si>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</si>
  <si>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</si>
  <si>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</si>
  <si>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</si>
  <si>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</si>
  <si>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</si>
  <si>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</si>
  <si>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</si>
  <si>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</si>
  <si>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</si>
  <si>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</si>
  <si>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</si>
  <si>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</si>
  <si>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</si>
  <si>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</si>
  <si>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</si>
  <si>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</si>
  <si>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</si>
  <si>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</si>
  <si>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</si>
  <si>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</si>
  <si>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</si>
  <si>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</si>
  <si>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</si>
  <si>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</si>
  <si>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</si>
  <si>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</si>
  <si>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</si>
  <si>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</si>
  <si>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</si>
  <si>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</si>
  <si>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</si>
  <si>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</si>
  <si>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</si>
  <si>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</si>
  <si>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</si>
  <si>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</si>
  <si>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</si>
  <si>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</si>
  <si>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</si>
  <si>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</si>
  <si>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</si>
  <si>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</si>
  <si>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</si>
  <si>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</si>
  <si>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</si>
  <si>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</si>
  <si>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</si>
  <si>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</si>
  <si>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</si>
  <si>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</si>
  <si>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</si>
  <si>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</si>
  <si>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</si>
  <si>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</si>
  <si>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</si>
  <si>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</si>
  <si>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</si>
  <si>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</si>
  <si>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</si>
  <si>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</si>
  <si>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</si>
  <si>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</si>
  <si>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</si>
  <si>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</si>
  <si>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</si>
  <si>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</si>
  <si>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</si>
  <si>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</si>
  <si>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</si>
  <si>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</si>
  <si>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</si>
  <si>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</si>
  <si>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</si>
  <si>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</si>
  <si>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</si>
  <si>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</si>
  <si>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</si>
  <si>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</si>
  <si>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</si>
  <si>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</si>
  <si>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</si>
  <si>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</si>
  <si>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</si>
  <si>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</si>
  <si>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</si>
  <si>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</si>
  <si>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</si>
  <si>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</si>
  <si>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</si>
  <si>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</si>
  <si>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</si>
  <si>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</si>
  <si>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</si>
  <si>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</si>
  <si>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</si>
  <si>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</si>
  <si>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</si>
  <si>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</si>
  <si>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</si>
  <si>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</si>
  <si>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</si>
  <si>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</si>
  <si>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</si>
  <si>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</si>
  <si>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</si>
  <si>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</si>
  <si>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</si>
  <si>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</si>
  <si>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</si>
  <si>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</si>
  <si>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</si>
  <si>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</si>
  <si>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</si>
  <si>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</si>
  <si>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</si>
  <si>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</si>
  <si>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</si>
  <si>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</si>
  <si>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</si>
  <si>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</si>
  <si>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</si>
  <si>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</si>
  <si>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</si>
  <si>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</si>
  <si>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</si>
  <si>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</si>
  <si>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</si>
  <si>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</si>
  <si>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</si>
  <si>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</si>
  <si>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</si>
  <si>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</si>
  <si>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</si>
  <si>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</si>
  <si>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</si>
  <si>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</si>
  <si>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</si>
  <si>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</si>
  <si>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</si>
  <si>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</si>
  <si>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</si>
  <si>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</si>
  <si>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</si>
  <si>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</si>
  <si>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</si>
  <si>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</si>
  <si>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</si>
  <si>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</si>
  <si>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</si>
  <si>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</si>
  <si>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</si>
  <si>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</si>
  <si>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</si>
  <si>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</si>
  <si>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</si>
  <si>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</si>
  <si>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</si>
  <si>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</si>
  <si>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</si>
  <si>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</si>
  <si>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</si>
  <si>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</si>
  <si>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</si>
  <si>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</si>
  <si>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</si>
  <si>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</si>
  <si>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</si>
  <si>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</si>
  <si>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</si>
  <si>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</si>
  <si>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</si>
  <si>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</si>
  <si>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</si>
  <si>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</si>
  <si>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</si>
  <si>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</si>
  <si>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</si>
  <si>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</si>
  <si>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</si>
  <si>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</si>
  <si>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</si>
  <si>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</si>
  <si>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</si>
  <si>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</si>
  <si>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</si>
  <si>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</si>
  <si>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</si>
  <si>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</si>
  <si>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</si>
  <si>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</si>
  <si>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</si>
  <si>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</si>
  <si>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</si>
  <si>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</si>
  <si>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</si>
  <si>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</si>
  <si>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</si>
  <si>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</si>
  <si>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</si>
  <si>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</si>
  <si>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</si>
  <si>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</si>
  <si>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</si>
  <si>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</si>
  <si>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</si>
  <si>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</si>
  <si>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</si>
  <si>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</si>
  <si>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</si>
  <si>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</si>
  <si>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</si>
  <si>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</si>
  <si>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</si>
  <si>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</si>
  <si>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</si>
  <si>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</si>
  <si>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</si>
  <si>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</si>
  <si>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</si>
  <si>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</si>
  <si>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</si>
  <si>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</si>
  <si>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</si>
  <si>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</si>
  <si>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</si>
  <si>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</si>
  <si>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</si>
  <si>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</si>
  <si>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</si>
  <si>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</si>
  <si>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</si>
  <si>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</si>
  <si>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</si>
  <si>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</si>
  <si>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</si>
  <si>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</si>
  <si>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</si>
  <si>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</si>
  <si>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</si>
  <si>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</si>
  <si>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</si>
  <si>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</si>
  <si>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</si>
  <si>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</si>
  <si>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</si>
  <si>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</si>
  <si>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</si>
  <si>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</si>
  <si>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</si>
  <si>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</si>
  <si>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</si>
  <si>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</si>
  <si>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</si>
  <si>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</si>
  <si>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</si>
  <si>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</si>
  <si>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</si>
  <si>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</si>
  <si>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</si>
  <si>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</si>
  <si>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</si>
  <si>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</si>
  <si>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</si>
  <si>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</si>
  <si>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</si>
  <si>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</si>
  <si>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</si>
  <si>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</si>
  <si>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</si>
  <si>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</si>
  <si>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</si>
  <si>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</si>
  <si>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</si>
  <si>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</si>
  <si>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</si>
  <si>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</si>
  <si>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</si>
  <si>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</si>
  <si>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</si>
  <si>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</si>
  <si>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</si>
  <si>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</si>
  <si>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</si>
  <si>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</si>
  <si>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</si>
  <si>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</si>
  <si>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</si>
  <si>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</si>
  <si>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</si>
  <si>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</si>
  <si>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</si>
  <si>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</si>
  <si>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</si>
  <si>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</si>
  <si>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</si>
  <si>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</si>
  <si>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</si>
  <si>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</si>
  <si>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</si>
  <si>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</si>
  <si>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</si>
  <si>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</si>
  <si>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</si>
  <si>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</si>
  <si>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</si>
  <si>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</si>
  <si>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</si>
  <si>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</si>
  <si>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</si>
  <si>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</si>
  <si>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</si>
  <si>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</si>
  <si>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</si>
  <si>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</si>
  <si>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</si>
  <si>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</si>
  <si>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</si>
  <si>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</si>
  <si>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</si>
  <si>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</si>
  <si>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</si>
  <si>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</si>
  <si>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</si>
  <si>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</si>
  <si>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</si>
  <si>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</si>
  <si>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</si>
  <si>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</si>
  <si>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</si>
  <si>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</si>
  <si>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</si>
  <si>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</si>
  <si>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</si>
  <si>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</si>
  <si>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</si>
  <si>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</si>
  <si>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</si>
  <si>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</si>
  <si>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</si>
  <si>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</si>
  <si>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</si>
  <si>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</si>
  <si>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</si>
  <si>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</si>
  <si>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</si>
  <si>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</si>
  <si>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</si>
  <si>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</si>
  <si>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</si>
  <si>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</si>
  <si>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</si>
  <si>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</si>
  <si>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</si>
  <si>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</si>
  <si>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</si>
  <si>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</si>
  <si>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</si>
  <si>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</si>
  <si>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</si>
  <si>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</si>
  <si>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</si>
  <si>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</si>
  <si>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</si>
  <si>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</si>
  <si>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</si>
  <si>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</si>
  <si>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</si>
  <si>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</si>
  <si>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</si>
  <si>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</si>
  <si>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</si>
  <si>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</si>
  <si>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</si>
  <si>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</si>
  <si>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</si>
  <si>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</si>
  <si>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</si>
  <si>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</si>
  <si>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</si>
  <si>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</si>
  <si>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</si>
  <si>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</si>
  <si>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</si>
  <si>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</si>
  <si>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</si>
  <si>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</si>
  <si>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</si>
  <si>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</si>
  <si>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</si>
  <si>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</si>
  <si>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</si>
  <si>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</si>
  <si>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</si>
  <si>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</si>
  <si>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</si>
  <si>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</si>
  <si>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</si>
  <si>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</si>
  <si>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</si>
  <si>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</si>
  <si>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</si>
  <si>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</si>
  <si>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</si>
  <si>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</si>
  <si>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</si>
  <si>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</si>
  <si>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</si>
  <si>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</si>
  <si>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</si>
  <si>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</si>
  <si>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</si>
  <si>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</si>
  <si>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</si>
  <si>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</si>
  <si>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</si>
  <si>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</si>
  <si>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</si>
  <si>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</si>
  <si>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</si>
  <si>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</si>
  <si>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</si>
  <si>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</si>
  <si>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</si>
  <si>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</si>
  <si>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</si>
  <si>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</si>
  <si>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</si>
  <si>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</si>
  <si>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</si>
  <si>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</si>
  <si>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</si>
  <si>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</si>
  <si>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</si>
  <si>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</si>
  <si>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</si>
  <si>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</si>
  <si>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</si>
  <si>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</si>
  <si>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</si>
  <si>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</si>
  <si>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</si>
  <si>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</si>
  <si>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</si>
  <si>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</si>
  <si>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</si>
  <si>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</si>
  <si>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</si>
  <si>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</si>
  <si>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</si>
  <si>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</si>
  <si>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</si>
  <si>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</si>
  <si>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</si>
  <si>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</si>
  <si>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</si>
  <si>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</si>
  <si>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</si>
  <si>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</si>
  <si>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</si>
  <si>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</si>
  <si>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</si>
  <si>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</si>
  <si>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</si>
  <si>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</si>
  <si>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</si>
  <si>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</si>
  <si>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</si>
  <si>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</si>
  <si>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</si>
  <si>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</si>
  <si>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</si>
  <si>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</si>
  <si>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</si>
  <si>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</si>
  <si>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</si>
  <si>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</si>
  <si>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</si>
  <si>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</si>
  <si>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</si>
  <si>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</si>
  <si>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</si>
  <si>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</si>
  <si>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</si>
  <si>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</si>
  <si>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</si>
  <si>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</si>
  <si>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</si>
  <si>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</si>
  <si>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</si>
  <si>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</si>
  <si>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</si>
  <si>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</si>
  <si>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</si>
  <si>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</si>
  <si>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</si>
  <si>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</si>
  <si>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</si>
  <si>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</si>
  <si>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</si>
  <si>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</si>
  <si>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</si>
  <si>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</si>
  <si>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</si>
  <si>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</si>
  <si>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</si>
  <si>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</si>
  <si>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</si>
  <si>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</si>
  <si>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</si>
  <si>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</si>
  <si>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</si>
  <si>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</si>
  <si>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</si>
  <si>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</si>
  <si>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</si>
  <si>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</si>
  <si>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</si>
  <si>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</si>
  <si>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</si>
  <si>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</si>
  <si>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</si>
  <si>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</si>
  <si>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</si>
  <si>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</si>
  <si>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</si>
  <si>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</si>
  <si>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</si>
  <si>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</si>
  <si>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</si>
  <si>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</si>
  <si>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</si>
  <si>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</si>
  <si>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</si>
  <si>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</si>
  <si>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</si>
  <si>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</si>
  <si>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</si>
  <si>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</si>
  <si>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</si>
  <si>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</si>
  <si>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</si>
  <si>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</si>
  <si>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</si>
  <si>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</si>
  <si>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</si>
  <si>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</si>
  <si>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</si>
  <si>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</si>
  <si>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</si>
  <si>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</si>
  <si>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</si>
  <si>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</si>
  <si>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</si>
  <si>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</si>
  <si>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</si>
  <si>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</si>
  <si>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</si>
  <si>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</si>
  <si>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</si>
  <si>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</si>
  <si>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</si>
  <si>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</si>
  <si>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</si>
  <si>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</si>
  <si>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</si>
  <si>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</si>
  <si>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</si>
  <si>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</si>
  <si>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</si>
  <si>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</si>
  <si>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</si>
  <si>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</si>
  <si>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</si>
  <si>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</si>
  <si>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</si>
  <si>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</si>
  <si>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</si>
  <si>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</si>
  <si>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</si>
  <si>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</si>
  <si>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</si>
  <si>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</si>
  <si>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</si>
  <si>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</si>
  <si>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</si>
  <si>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</si>
  <si>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</si>
  <si>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</si>
  <si>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</si>
  <si>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</si>
  <si>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</si>
  <si>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</si>
  <si>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</si>
  <si>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</si>
  <si>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</si>
  <si>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</si>
  <si>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</si>
  <si>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</si>
  <si>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</si>
  <si>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</si>
  <si>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</si>
  <si>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</si>
  <si>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</si>
  <si>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</si>
  <si>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</si>
  <si>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</si>
  <si>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</si>
  <si>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</si>
  <si>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</si>
  <si>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</si>
  <si>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</si>
  <si>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</si>
  <si>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</si>
  <si>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</si>
  <si>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</si>
  <si>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</si>
  <si>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</si>
  <si>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</si>
  <si>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</si>
  <si>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</si>
  <si>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</si>
  <si>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</si>
  <si>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</si>
  <si>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</si>
  <si>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</si>
  <si>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</si>
  <si>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</si>
  <si>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</si>
  <si>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</si>
  <si>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</si>
  <si>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</si>
  <si>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</si>
  <si>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</si>
  <si>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</si>
  <si>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</si>
  <si>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</si>
  <si>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</si>
  <si>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</si>
  <si>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</si>
  <si>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</si>
  <si>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</si>
  <si>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</si>
  <si>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</si>
  <si>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</si>
  <si>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</si>
  <si>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</si>
  <si>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</si>
  <si>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</si>
  <si>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</si>
  <si>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</si>
  <si>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</si>
  <si>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</si>
  <si>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</si>
  <si>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</si>
  <si>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</si>
  <si>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</si>
  <si>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</si>
  <si>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</si>
  <si>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</si>
  <si>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</si>
  <si>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</si>
  <si>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</si>
  <si>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</si>
  <si>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</si>
  <si>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</si>
  <si>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</si>
  <si>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</si>
  <si>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</si>
  <si>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</si>
  <si>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</si>
  <si>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</si>
  <si>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</si>
  <si>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</si>
  <si>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</si>
  <si>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</si>
  <si>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</si>
  <si>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</si>
  <si>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</si>
  <si>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</si>
  <si>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</si>
  <si>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</si>
  <si>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</si>
  <si>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</si>
  <si>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</si>
  <si>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</si>
  <si>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</si>
  <si>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</si>
  <si>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</si>
  <si>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</si>
  <si>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</si>
  <si>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</si>
  <si>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</si>
  <si>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</si>
  <si>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</si>
  <si>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</si>
  <si>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</si>
  <si>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</si>
  <si>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</si>
  <si>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</si>
  <si>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</si>
  <si>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</si>
  <si>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</si>
  <si>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</si>
  <si>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</si>
  <si>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</si>
  <si>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</si>
  <si>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</si>
  <si>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</si>
  <si>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</si>
  <si>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</si>
  <si>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</si>
  <si>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</si>
  <si>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</si>
  <si>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</si>
  <si>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</si>
  <si>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</si>
  <si>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</si>
  <si>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</si>
  <si>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</si>
  <si>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</si>
  <si>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</si>
  <si>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</si>
  <si>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</si>
  <si>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</si>
  <si>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</si>
  <si>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</si>
  <si>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</si>
  <si>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</si>
  <si>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</si>
  <si>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</si>
  <si>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</si>
  <si>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</si>
  <si>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</si>
  <si>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</si>
  <si>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</si>
  <si>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</si>
  <si>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</si>
  <si>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</si>
  <si>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</si>
  <si>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</si>
  <si>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</si>
  <si>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</si>
  <si>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</si>
  <si>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</si>
  <si>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</si>
  <si>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</si>
  <si>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</si>
  <si>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</si>
  <si>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</si>
  <si>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</si>
  <si>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</si>
  <si>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</si>
  <si>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</si>
  <si>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</si>
  <si>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</si>
  <si>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</si>
  <si>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</si>
  <si>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</si>
  <si>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</si>
  <si>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</si>
  <si>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</si>
  <si>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</si>
  <si>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</si>
  <si>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</si>
  <si>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</si>
  <si>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</si>
  <si>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</si>
  <si>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</si>
  <si>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</si>
  <si>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</si>
  <si>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</si>
  <si>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</si>
  <si>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</si>
  <si>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</si>
  <si>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</si>
  <si>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</si>
  <si>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</si>
  <si>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</si>
  <si>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</si>
  <si>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</si>
  <si>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</si>
  <si>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</si>
  <si>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</si>
  <si>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</si>
  <si>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</si>
  <si>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</si>
  <si>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</si>
  <si>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</si>
  <si>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</si>
  <si>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</si>
  <si>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</si>
  <si>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</si>
  <si>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</si>
  <si>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</si>
  <si>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</si>
  <si>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</si>
  <si>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</si>
  <si>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</si>
  <si>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</si>
  <si>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</si>
  <si>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</si>
  <si>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</si>
  <si>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</si>
  <si>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</si>
  <si>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</si>
  <si>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</si>
  <si>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</si>
  <si>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</si>
  <si>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</si>
  <si>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</si>
  <si>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</si>
  <si>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</si>
  <si>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</si>
  <si>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</si>
  <si>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</si>
  <si>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</si>
  <si>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</si>
  <si>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</si>
  <si>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</si>
  <si>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</si>
  <si>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</si>
  <si>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</si>
  <si>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</si>
  <si>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</si>
  <si>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</si>
  <si>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</si>
  <si>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</si>
  <si>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</si>
  <si>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</si>
  <si>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</si>
  <si>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</si>
  <si>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</si>
  <si>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</si>
  <si>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</si>
  <si>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</si>
  <si>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</si>
  <si>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</si>
  <si>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</si>
  <si>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</si>
  <si>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</si>
  <si>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</si>
  <si>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</si>
  <si>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</si>
  <si>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</si>
  <si>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</si>
  <si>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</si>
  <si>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</si>
  <si>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</si>
  <si>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</si>
  <si>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</si>
  <si>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</si>
  <si>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</si>
  <si>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</si>
  <si>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</si>
  <si>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</si>
  <si>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</si>
  <si>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</si>
  <si>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</si>
  <si>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</si>
  <si>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</si>
  <si>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</si>
  <si>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</si>
  <si>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</si>
  <si>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</si>
  <si>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</si>
  <si>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</si>
  <si>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</si>
  <si>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</si>
  <si>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</si>
  <si>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</si>
  <si>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</si>
  <si>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</si>
  <si>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</si>
  <si>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</si>
  <si>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</si>
  <si>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</si>
  <si>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</si>
  <si>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</si>
  <si>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</si>
  <si>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</si>
  <si>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</si>
  <si>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</si>
  <si>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</si>
  <si>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</si>
  <si>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</si>
  <si>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</si>
  <si>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</si>
  <si>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</si>
  <si>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</si>
  <si>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</si>
  <si>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</si>
  <si>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</si>
  <si>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</si>
  <si>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</si>
  <si>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</si>
  <si>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</si>
  <si>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</si>
  <si>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</si>
  <si>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</si>
  <si>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</si>
  <si>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</si>
  <si>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</si>
  <si>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</si>
  <si>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</si>
  <si>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</si>
  <si>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</si>
  <si>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</si>
  <si>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</si>
  <si>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</si>
  <si>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</si>
  <si>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</si>
  <si>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</si>
  <si>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</si>
  <si>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</si>
  <si>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</si>
  <si>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</si>
  <si>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</si>
  <si>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</si>
  <si>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</si>
  <si>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</si>
  <si>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</si>
  <si>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</si>
  <si>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</si>
  <si>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</si>
  <si>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</si>
  <si>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</si>
  <si>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</si>
  <si>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</si>
  <si>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</si>
  <si>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</si>
  <si>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</si>
  <si>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</si>
  <si>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</si>
  <si>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</si>
  <si>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</si>
  <si>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</si>
  <si>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</si>
  <si>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</si>
  <si>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</si>
  <si>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</si>
  <si>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</si>
  <si>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</si>
  <si>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</si>
  <si>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</si>
  <si>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</si>
  <si>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</si>
  <si>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</si>
  <si>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</si>
  <si>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</si>
  <si>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</si>
  <si>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</si>
  <si>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</si>
  <si>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</si>
  <si>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</si>
  <si>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</si>
  <si>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</si>
  <si>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</si>
  <si>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</si>
  <si>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</si>
  <si>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</si>
  <si>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</si>
  <si>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</si>
  <si>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</si>
  <si>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</si>
  <si>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</si>
  <si>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</si>
  <si>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</si>
  <si>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</si>
  <si>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</si>
  <si>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</si>
  <si>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</si>
  <si>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</si>
  <si>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</si>
  <si>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</si>
  <si>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</si>
  <si>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</si>
  <si>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</si>
  <si>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</si>
  <si>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</si>
  <si>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</si>
  <si>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</si>
  <si>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</si>
  <si>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</si>
  <si>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</si>
  <si>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</si>
  <si>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</si>
  <si>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</si>
  <si>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</si>
  <si>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</si>
  <si>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</si>
  <si>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</si>
  <si>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</si>
  <si>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</si>
  <si>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</si>
  <si>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</si>
  <si>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</si>
  <si>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</si>
  <si>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</si>
  <si>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</si>
  <si>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</si>
  <si>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</si>
  <si>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</si>
  <si>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</si>
  <si>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</si>
  <si>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</si>
  <si>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</si>
  <si>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</si>
  <si>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</si>
  <si>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</si>
  <si>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</si>
  <si>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</si>
  <si>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</si>
  <si>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</si>
  <si>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</si>
  <si>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</si>
  <si>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</si>
  <si>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</si>
  <si>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</si>
  <si>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</si>
  <si>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</si>
  <si>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</si>
  <si>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</si>
  <si>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</si>
  <si>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</si>
  <si>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</si>
  <si>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</si>
  <si>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</si>
  <si>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</si>
  <si>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</si>
  <si>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</si>
  <si>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</si>
  <si>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</si>
  <si>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</si>
  <si>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</si>
  <si>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</si>
  <si>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</si>
  <si>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</si>
  <si>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</si>
  <si>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</si>
  <si>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</si>
  <si>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</si>
  <si>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</si>
  <si>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</si>
  <si>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</si>
  <si>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</si>
  <si>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</si>
  <si>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</si>
  <si>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</si>
  <si>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</si>
  <si>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</si>
  <si>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</si>
  <si>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</si>
  <si>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</si>
  <si>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</si>
  <si>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</si>
  <si>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</si>
  <si>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</si>
  <si>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</si>
  <si>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</si>
  <si>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</si>
  <si>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</si>
  <si>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</si>
  <si>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</si>
  <si>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</si>
  <si>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</si>
  <si>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</si>
  <si>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</si>
  <si>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</si>
  <si>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</si>
  <si>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</si>
  <si>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</si>
  <si>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</si>
  <si>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</si>
  <si>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</si>
  <si>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</si>
  <si>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</si>
  <si>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</si>
  <si>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</si>
  <si>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</si>
  <si>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</si>
  <si>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</si>
  <si>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</si>
  <si>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</si>
  <si>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</si>
  <si>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</si>
  <si>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</si>
  <si>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</si>
  <si>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</si>
  <si>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</si>
  <si>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</si>
  <si>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</si>
  <si>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</si>
  <si>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</si>
  <si>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</si>
  <si>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</si>
  <si>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</si>
  <si>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</si>
  <si>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</si>
  <si>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</si>
  <si>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</si>
  <si>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</si>
  <si>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</si>
  <si>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</si>
  <si>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</si>
  <si>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</si>
  <si>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</si>
  <si>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</si>
  <si>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</si>
  <si>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</si>
  <si>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</si>
  <si>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</si>
  <si>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</si>
  <si>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</si>
  <si>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</si>
  <si>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</si>
  <si>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</si>
  <si>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</si>
  <si>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</si>
  <si>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</si>
  <si>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</si>
  <si>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</si>
  <si>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</si>
  <si>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</si>
  <si>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</si>
  <si>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</si>
  <si>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</si>
  <si>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</si>
  <si>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</si>
  <si>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</si>
  <si>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</si>
  <si>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</si>
  <si>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</si>
  <si>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</si>
  <si>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</si>
  <si>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</si>
  <si>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</si>
  <si>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</si>
  <si>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</si>
  <si>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</si>
  <si>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</si>
  <si>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</si>
  <si>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</si>
  <si>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</si>
  <si>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</si>
  <si>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</si>
  <si>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</si>
  <si>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</si>
  <si>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</si>
  <si>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</si>
  <si>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</si>
  <si>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</si>
  <si>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</si>
  <si>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</si>
  <si>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</si>
  <si>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</si>
  <si>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</si>
  <si>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</si>
  <si>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</si>
  <si>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</si>
  <si>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</si>
  <si>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</si>
  <si>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</si>
  <si>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</si>
  <si>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</si>
  <si>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</si>
  <si>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</si>
  <si>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</si>
  <si>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</si>
  <si>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</si>
  <si>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</si>
  <si>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</si>
  <si>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</si>
  <si>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</si>
  <si>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</si>
  <si>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</si>
  <si>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</si>
  <si>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</si>
  <si>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</si>
  <si>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</si>
  <si>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</si>
  <si>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</si>
  <si>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</si>
  <si>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</si>
  <si>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</si>
  <si>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</si>
  <si>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</si>
  <si>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</si>
  <si>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</si>
  <si>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</si>
  <si>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</si>
  <si>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</si>
  <si>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</si>
  <si>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</si>
  <si>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</si>
  <si>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</si>
  <si>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</si>
  <si>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</si>
  <si>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</si>
  <si>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</si>
  <si>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</si>
  <si>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</si>
  <si>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</si>
  <si>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</si>
  <si>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</si>
  <si>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</si>
  <si>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</si>
  <si>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</si>
  <si>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</si>
  <si>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</si>
  <si>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</si>
  <si>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</si>
  <si>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</si>
  <si>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</si>
  <si>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</si>
  <si>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</si>
  <si>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</si>
  <si>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</si>
  <si>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</si>
  <si>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</si>
  <si>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</si>
  <si>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</si>
  <si>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</si>
  <si>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</si>
  <si>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</si>
  <si>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</si>
  <si>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</si>
  <si>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</si>
  <si>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</si>
  <si>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</si>
  <si>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</si>
  <si>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</si>
  <si>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</si>
  <si>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</si>
  <si>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</si>
  <si>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</si>
  <si>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</si>
  <si>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</si>
  <si>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</si>
  <si>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</si>
  <si>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</si>
  <si>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</si>
  <si>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</si>
  <si>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</si>
  <si>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</si>
  <si>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</si>
  <si>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</si>
  <si>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</si>
  <si>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</si>
  <si>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</si>
  <si>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</si>
  <si>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</si>
  <si>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</si>
  <si>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</si>
  <si>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</si>
  <si>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</si>
  <si>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</si>
  <si>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</si>
  <si>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</si>
  <si>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</si>
  <si>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</si>
  <si>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</si>
  <si>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</si>
  <si>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</si>
  <si>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</si>
  <si>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</si>
  <si>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</si>
  <si>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</si>
  <si>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</si>
  <si>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</si>
  <si>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</si>
  <si>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</si>
  <si>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</si>
  <si>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</si>
  <si>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</si>
  <si>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</si>
  <si>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</si>
  <si>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</si>
  <si>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</si>
  <si>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</si>
  <si>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</si>
  <si>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</si>
  <si>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</si>
  <si>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</si>
  <si>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</si>
  <si>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</si>
  <si>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</si>
  <si>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</si>
  <si>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</si>
  <si>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</si>
  <si>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</si>
  <si>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</si>
  <si>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</si>
  <si>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</si>
  <si>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</si>
  <si>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</si>
  <si>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</si>
  <si>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</si>
  <si>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</si>
  <si>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</si>
  <si>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</si>
  <si>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</si>
  <si>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</si>
  <si>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</si>
  <si>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</si>
  <si>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</si>
  <si>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</si>
  <si>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</si>
  <si>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</si>
  <si>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</si>
  <si>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</si>
  <si>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</si>
  <si>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</si>
  <si>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</si>
  <si>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</si>
  <si>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</si>
  <si>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</si>
  <si>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</si>
  <si>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</si>
  <si>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</si>
  <si>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</si>
  <si>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</si>
  <si>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</si>
  <si>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</si>
  <si>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</si>
  <si>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</si>
  <si>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</si>
  <si>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</si>
  <si>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</si>
  <si>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</si>
  <si>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</si>
  <si>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</si>
  <si>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</si>
  <si>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</si>
  <si>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</si>
  <si>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</si>
  <si>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</si>
  <si>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</si>
  <si>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</si>
  <si>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</si>
  <si>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</si>
  <si>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</si>
  <si>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</si>
  <si>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</si>
  <si>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</si>
  <si>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</si>
  <si>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</si>
  <si>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</si>
  <si>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</si>
  <si>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</si>
  <si>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</si>
  <si>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</si>
  <si>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</si>
  <si>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</si>
  <si>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</si>
  <si>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</si>
  <si>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</si>
  <si>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</si>
  <si>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</si>
  <si>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</si>
  <si>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</si>
  <si>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</si>
  <si>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</si>
  <si>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</si>
  <si>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</si>
  <si>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</si>
  <si>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</si>
  <si>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</si>
  <si>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</si>
  <si>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</si>
  <si>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</si>
  <si>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</si>
  <si>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</si>
  <si>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</si>
  <si>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</si>
  <si>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</si>
  <si>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</si>
  <si>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</si>
  <si>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</si>
  <si>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</si>
  <si>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</si>
  <si>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</si>
  <si>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</si>
  <si>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</si>
  <si>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</si>
  <si>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</si>
  <si>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</si>
  <si>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</si>
  <si>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</si>
  <si>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</si>
  <si>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</si>
  <si>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</si>
  <si>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</si>
  <si>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</si>
  <si>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</si>
  <si>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</si>
  <si>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</si>
  <si>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</si>
  <si>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</si>
  <si>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</si>
  <si>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</si>
  <si>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</si>
  <si>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</si>
  <si>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</si>
  <si>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</si>
  <si>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</si>
  <si>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</si>
  <si>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</si>
  <si>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</si>
  <si>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</si>
  <si>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</si>
  <si>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</si>
  <si>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</si>
  <si>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</si>
  <si>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</si>
  <si>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</si>
  <si>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</si>
  <si>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</si>
  <si>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</si>
  <si>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</si>
  <si>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</si>
  <si>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</si>
  <si>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</si>
  <si>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</si>
  <si>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</si>
  <si>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</si>
  <si>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</si>
  <si>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</si>
  <si>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</si>
  <si>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</si>
  <si>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</si>
  <si>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</si>
  <si>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</si>
  <si>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</si>
  <si>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</si>
  <si>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</si>
  <si>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</si>
  <si>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</si>
  <si>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</si>
  <si>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</si>
  <si>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</si>
  <si>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</si>
  <si>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</si>
  <si>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</si>
  <si>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</si>
  <si>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</si>
  <si>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</si>
  <si>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</si>
  <si>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</si>
  <si>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</si>
  <si>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</si>
  <si>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</si>
  <si>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</si>
  <si>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</si>
  <si>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</si>
  <si>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</si>
  <si>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</si>
  <si>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</si>
  <si>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</si>
  <si>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</si>
  <si>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</si>
  <si>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</si>
  <si>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</si>
  <si>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</si>
  <si>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</si>
  <si>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</si>
  <si>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</si>
  <si>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</si>
  <si>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</si>
  <si>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</si>
  <si>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</si>
  <si>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</si>
  <si>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</si>
  <si>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</si>
  <si>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</si>
  <si>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</si>
  <si>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</si>
  <si>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</si>
  <si>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</si>
  <si>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</si>
  <si>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</si>
  <si>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</si>
  <si>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</si>
  <si>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</si>
  <si>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</si>
  <si>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</si>
  <si>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</si>
  <si>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</si>
  <si>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</si>
  <si>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</si>
  <si>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</si>
  <si>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</si>
  <si>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</si>
  <si>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</si>
  <si>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</si>
  <si>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</si>
  <si>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</si>
  <si>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</si>
  <si>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</si>
  <si>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</si>
  <si>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</si>
  <si>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</si>
  <si>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</si>
  <si>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</si>
  <si>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</si>
  <si>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</si>
  <si>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</si>
  <si>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</si>
  <si>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</si>
  <si>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</si>
  <si>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</si>
  <si>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</si>
  <si>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</si>
  <si>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</si>
  <si>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</si>
  <si>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</si>
  <si>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</si>
  <si>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</si>
  <si>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</si>
  <si>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</si>
  <si>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</si>
  <si>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</si>
  <si>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</si>
  <si>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</si>
  <si>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</si>
  <si>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</si>
  <si>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</si>
  <si>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</si>
  <si>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</si>
  <si>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</si>
  <si>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</si>
  <si>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</si>
  <si>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</si>
  <si>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</si>
  <si>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</si>
  <si>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</si>
  <si>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</si>
  <si>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</si>
  <si>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</si>
  <si>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</si>
  <si>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</si>
  <si>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</si>
  <si>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</si>
  <si>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</si>
  <si>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</si>
  <si>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</si>
  <si>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</si>
  <si>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</si>
  <si>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</si>
  <si>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</si>
  <si>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</si>
  <si>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</si>
  <si>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</si>
  <si>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</si>
  <si>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</si>
  <si>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</si>
  <si>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</si>
  <si>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</si>
  <si>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</si>
  <si>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</si>
  <si>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</si>
  <si>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</si>
  <si>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</si>
  <si>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</si>
  <si>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</si>
  <si>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</si>
  <si>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</si>
  <si>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</si>
  <si>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</si>
  <si>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</si>
  <si>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</si>
  <si>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</si>
  <si>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</si>
  <si>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</si>
  <si>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</si>
  <si>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</si>
  <si>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</si>
  <si>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</si>
  <si>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</si>
  <si>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</si>
  <si>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</si>
  <si>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</si>
  <si>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</si>
  <si>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</si>
  <si>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</si>
  <si>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</si>
  <si>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</si>
  <si>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</si>
  <si>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</si>
  <si>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</si>
  <si>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</si>
  <si>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</si>
  <si>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</si>
  <si>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</si>
  <si>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</si>
  <si>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</si>
  <si>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</si>
  <si>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</si>
  <si>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</si>
  <si>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</si>
  <si>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</si>
  <si>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</si>
  <si>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</si>
  <si>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</si>
  <si>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</si>
  <si>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</si>
  <si>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</si>
  <si>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</si>
  <si>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</si>
  <si>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</si>
  <si>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</si>
  <si>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</si>
  <si>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</si>
  <si>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</si>
  <si>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</si>
  <si>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</si>
  <si>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</si>
  <si>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</si>
  <si>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</si>
  <si>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</si>
  <si>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</si>
  <si>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</si>
  <si>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</si>
  <si>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</si>
  <si>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</si>
  <si>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</si>
  <si>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</si>
  <si>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</si>
  <si>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</si>
  <si>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</si>
  <si>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</si>
  <si>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</si>
  <si>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</si>
  <si>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</si>
  <si>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</si>
  <si>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</si>
  <si>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</si>
  <si>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</si>
  <si>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</si>
  <si>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</si>
  <si>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</si>
  <si>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</si>
  <si>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</si>
  <si>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</si>
  <si>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</si>
  <si>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</si>
  <si>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</si>
  <si>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</si>
  <si>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</si>
  <si>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</si>
  <si>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</si>
  <si>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</si>
  <si>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</si>
  <si>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</si>
  <si>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</si>
  <si>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</si>
  <si>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</si>
  <si>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</si>
  <si>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</si>
  <si>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</si>
  <si>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</si>
  <si>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</si>
  <si>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</si>
  <si>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</si>
  <si>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</si>
  <si>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</si>
  <si>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</si>
  <si>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</si>
  <si>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</si>
  <si>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</si>
  <si>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</si>
  <si>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</si>
  <si>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</si>
  <si>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</si>
  <si>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</si>
  <si>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</si>
  <si>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</si>
  <si>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</si>
  <si>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</si>
  <si>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</si>
  <si>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</si>
  <si>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</si>
  <si>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</si>
  <si>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</si>
  <si>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</si>
  <si>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</si>
  <si>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</si>
  <si>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</si>
  <si>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</si>
  <si>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</si>
  <si>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</si>
  <si>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</si>
  <si>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</si>
  <si>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</si>
  <si>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</si>
  <si>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</si>
  <si>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</si>
  <si>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</si>
  <si>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</si>
  <si>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</si>
  <si>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</si>
  <si>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</si>
  <si>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</si>
  <si>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</si>
  <si>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</si>
  <si>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</si>
  <si>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</si>
  <si>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</si>
  <si>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</si>
  <si>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</si>
  <si>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</si>
  <si>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</si>
  <si>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</si>
  <si>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</si>
  <si>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</si>
  <si>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</si>
  <si>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</si>
  <si>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</si>
  <si>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</si>
  <si>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</si>
  <si>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</si>
  <si>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</si>
  <si>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</si>
  <si>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</si>
  <si>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</si>
  <si>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</si>
  <si>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</si>
  <si>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</si>
  <si>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</si>
  <si>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</si>
  <si>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</si>
  <si>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</si>
  <si>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</si>
  <si>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</si>
  <si>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</si>
  <si>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</si>
  <si>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</si>
  <si>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</si>
  <si>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</si>
  <si>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</si>
  <si>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</si>
  <si>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</si>
  <si>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</si>
  <si>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</si>
  <si>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</si>
  <si>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</si>
  <si>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</si>
  <si>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</si>
  <si>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</si>
  <si>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</si>
  <si>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</si>
  <si>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</si>
  <si>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</si>
  <si>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</si>
  <si>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</si>
  <si>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</si>
  <si>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</si>
  <si>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</si>
  <si>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</si>
  <si>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</si>
  <si>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</si>
  <si>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</si>
  <si>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</si>
  <si>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</si>
  <si>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</si>
  <si>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</si>
  <si>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</si>
  <si>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</si>
  <si>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</si>
  <si>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</si>
  <si>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</si>
  <si>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</si>
  <si>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</si>
  <si>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</si>
  <si>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</si>
  <si>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</si>
  <si>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</si>
  <si>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</si>
  <si>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</si>
  <si>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</si>
  <si>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</si>
  <si>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</si>
  <si>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</si>
  <si>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</si>
  <si>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</si>
  <si>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</si>
  <si>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</si>
  <si>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</si>
  <si>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</si>
  <si>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</si>
  <si>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</si>
  <si>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</si>
  <si>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</si>
  <si>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</si>
  <si>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</si>
  <si>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</si>
  <si>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</si>
  <si>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</si>
  <si>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</si>
  <si>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</si>
  <si>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</si>
  <si>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</si>
  <si>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</si>
  <si>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</si>
  <si>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</si>
  <si>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</si>
  <si>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</si>
  <si>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</si>
  <si>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</si>
  <si>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</si>
  <si>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</si>
  <si>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</si>
  <si>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</si>
  <si>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</si>
  <si>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</si>
  <si>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</si>
  <si>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</si>
  <si>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</si>
  <si>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</si>
  <si>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</si>
  <si>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</si>
  <si>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</si>
  <si>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</si>
  <si>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</si>
  <si>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</si>
  <si>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</si>
  <si>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</si>
  <si>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</si>
  <si>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</si>
  <si>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</si>
  <si>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</si>
  <si>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</si>
  <si>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</si>
  <si>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</si>
  <si>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</si>
  <si>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</si>
  <si>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</si>
  <si>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</si>
  <si>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</si>
  <si>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</si>
  <si>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</si>
  <si>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</si>
  <si>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</si>
  <si>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</si>
  <si>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</si>
  <si>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</si>
  <si>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</si>
  <si>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</si>
  <si>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</si>
  <si>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</si>
  <si>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</si>
  <si>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</si>
  <si>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</si>
  <si>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</si>
  <si>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</si>
  <si>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</si>
  <si>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</si>
  <si>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</si>
  <si>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</si>
  <si>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</si>
  <si>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</si>
  <si>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</si>
  <si>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</si>
  <si>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</si>
  <si>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</si>
  <si>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</si>
  <si>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</si>
  <si>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</si>
  <si>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</si>
  <si>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</si>
  <si>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</si>
  <si>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</si>
  <si>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</si>
  <si>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</si>
  <si>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</si>
  <si>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</si>
  <si>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</si>
  <si>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</si>
  <si>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</si>
  <si>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</si>
  <si>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</si>
  <si>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</si>
  <si>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</si>
  <si>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</si>
  <si>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</si>
  <si>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</si>
  <si>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</si>
  <si>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</si>
  <si>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</si>
  <si>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</si>
  <si>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</si>
  <si>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</si>
  <si>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</si>
  <si>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</si>
  <si>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</si>
  <si>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</si>
  <si>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</si>
  <si>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</si>
  <si>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</si>
  <si>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</si>
  <si>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</si>
  <si>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</si>
  <si>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</si>
  <si>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</si>
  <si>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</si>
  <si>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</si>
  <si>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</si>
  <si>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</si>
  <si>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</si>
  <si>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</si>
  <si>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</si>
  <si>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</si>
  <si>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</si>
  <si>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</si>
  <si>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</si>
  <si>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</si>
  <si>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</si>
  <si>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</si>
  <si>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</si>
  <si>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</si>
  <si>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</si>
  <si>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</si>
  <si>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</si>
  <si>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</si>
  <si>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</si>
  <si>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</si>
  <si>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</si>
  <si>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</si>
  <si>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</si>
  <si>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</si>
  <si>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</si>
  <si>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</si>
  <si>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</si>
  <si>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</si>
  <si>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</si>
  <si>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</si>
  <si>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</si>
  <si>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</si>
  <si>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</si>
  <si>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</si>
  <si>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</si>
  <si>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</si>
  <si>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</si>
  <si>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</si>
  <si>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</si>
  <si>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</si>
  <si>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</si>
  <si>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</si>
  <si>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</si>
  <si>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</si>
  <si>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</si>
  <si>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</si>
  <si>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</si>
  <si>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</si>
  <si>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</si>
  <si>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</si>
  <si>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</si>
  <si>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</si>
  <si>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</si>
  <si>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</si>
  <si>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</si>
  <si>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</si>
  <si>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</si>
  <si>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</si>
  <si>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</si>
  <si>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</si>
  <si>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</si>
  <si>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</si>
  <si>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</si>
  <si>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</si>
  <si>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</si>
  <si>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</si>
  <si>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</si>
  <si>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</si>
  <si>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</si>
  <si>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</si>
  <si>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</si>
  <si>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</si>
  <si>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</si>
  <si>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</si>
  <si>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</si>
  <si>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</si>
  <si>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</si>
  <si>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</si>
  <si>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</si>
  <si>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</si>
  <si>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</si>
  <si>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</si>
  <si>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</si>
  <si>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</si>
  <si>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</si>
  <si>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</si>
  <si>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</si>
  <si>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</si>
  <si>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</si>
  <si>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</si>
  <si>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</si>
  <si>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</si>
  <si>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</si>
  <si>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</si>
  <si>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</si>
  <si>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</si>
  <si>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</si>
  <si>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</si>
  <si>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</si>
  <si>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</si>
  <si>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</si>
  <si>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</si>
  <si>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</si>
  <si>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</si>
  <si>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</si>
  <si>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</si>
  <si>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</si>
  <si>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</si>
  <si>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</si>
  <si>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</si>
  <si>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</si>
  <si>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</si>
  <si>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</si>
  <si>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</si>
  <si>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</si>
  <si>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</si>
  <si>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</si>
  <si>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</si>
  <si>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</si>
  <si>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</si>
  <si>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</si>
  <si>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</si>
  <si>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</si>
  <si>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</si>
  <si>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</si>
  <si>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</si>
  <si>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</si>
  <si>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</si>
  <si>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</si>
  <si>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</si>
  <si>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</si>
  <si>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</si>
  <si>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</si>
  <si>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</si>
  <si>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</si>
  <si>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</si>
  <si>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</si>
  <si>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</si>
  <si>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</si>
  <si>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</si>
  <si>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</si>
  <si>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</si>
  <si>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</si>
  <si>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</si>
  <si>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</si>
  <si>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</si>
  <si>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</si>
  <si>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</si>
  <si>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</si>
  <si>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</si>
  <si>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</si>
  <si>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</si>
  <si>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</si>
  <si>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</si>
  <si>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</si>
  <si>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</si>
  <si>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</si>
  <si>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</si>
  <si>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</si>
  <si>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</si>
  <si>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</si>
  <si>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</si>
  <si>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</si>
  <si>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</si>
  <si>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</si>
  <si>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</si>
  <si>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</si>
  <si>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</si>
  <si>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</si>
  <si>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</si>
  <si>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</si>
  <si>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</si>
  <si>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</si>
  <si>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</si>
  <si>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</si>
  <si>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</si>
  <si>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</si>
  <si>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</si>
  <si>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</si>
  <si>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</si>
  <si>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</si>
  <si>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</si>
  <si>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</si>
  <si>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</si>
  <si>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</si>
  <si>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</si>
  <si>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</si>
  <si>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</si>
  <si>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</si>
  <si>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</si>
  <si>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</si>
  <si>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</si>
  <si>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</si>
  <si>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</si>
  <si>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</si>
  <si>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</si>
  <si>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</si>
  <si>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</si>
  <si>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</si>
  <si>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</si>
  <si>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</si>
  <si>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</si>
  <si>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</si>
  <si>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</si>
  <si>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</si>
  <si>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</si>
  <si>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</si>
  <si>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</si>
  <si>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</si>
  <si>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</si>
  <si>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</si>
  <si>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</si>
  <si>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</si>
  <si>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</si>
  <si>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</si>
  <si>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</si>
  <si>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</si>
  <si>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</si>
  <si>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</si>
  <si>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</si>
  <si>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</si>
  <si>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</si>
  <si>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</si>
  <si>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</si>
  <si>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</si>
  <si>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</si>
  <si>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</si>
  <si>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</si>
  <si>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</si>
  <si>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</si>
  <si>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</si>
  <si>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</si>
  <si>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</si>
  <si>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</si>
  <si>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</si>
  <si>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</si>
  <si>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</si>
  <si>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</si>
  <si>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</si>
  <si>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</si>
  <si>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</si>
  <si>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</si>
  <si>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</si>
  <si>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</si>
  <si>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</si>
  <si>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</si>
  <si>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</si>
  <si>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</si>
  <si>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</si>
  <si>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</si>
  <si>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</si>
  <si>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</si>
  <si>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</si>
  <si>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</si>
  <si>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</si>
  <si>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</si>
  <si>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</si>
  <si>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</si>
  <si>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</si>
  <si>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</si>
  <si>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</si>
  <si>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</si>
  <si>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</si>
  <si>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</si>
  <si>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</si>
  <si>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</si>
  <si>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</si>
  <si>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</si>
  <si>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</si>
  <si>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</si>
  <si>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</si>
  <si>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</si>
  <si>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</si>
  <si>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</si>
  <si>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</si>
  <si>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</si>
  <si>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</si>
  <si>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</si>
  <si>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</si>
  <si>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</si>
  <si>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</si>
  <si>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</si>
  <si>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</si>
  <si>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</si>
  <si>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</si>
  <si>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</si>
  <si>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</si>
  <si>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</si>
  <si>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</si>
  <si>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</si>
  <si>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</si>
  <si>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</si>
  <si>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</si>
  <si>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</si>
  <si>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</si>
  <si>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</si>
  <si>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</si>
  <si>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</si>
  <si>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</si>
  <si>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</si>
  <si>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</si>
  <si>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</si>
  <si>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</si>
  <si>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</si>
  <si>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</si>
  <si>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</si>
  <si>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</si>
  <si>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</si>
  <si>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</si>
  <si>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</si>
  <si>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</si>
  <si>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</si>
  <si>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</si>
  <si>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</si>
  <si>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</si>
  <si>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</si>
  <si>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</si>
  <si>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</si>
  <si>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</si>
  <si>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</si>
  <si>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</si>
  <si>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</si>
  <si>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</si>
  <si>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</si>
  <si>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</si>
  <si>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</si>
  <si>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</si>
  <si>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</si>
  <si>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</si>
  <si>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</si>
  <si>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</si>
  <si>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</si>
  <si>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</si>
  <si>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</si>
  <si>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</si>
  <si>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</si>
  <si>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</si>
  <si>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</si>
  <si>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</si>
  <si>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</si>
  <si>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</si>
  <si>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</si>
  <si>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</si>
  <si>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</si>
  <si>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</si>
  <si>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</si>
  <si>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</si>
  <si>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</si>
  <si>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</si>
  <si>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</si>
  <si>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</si>
  <si>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</si>
  <si>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</si>
  <si>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</si>
  <si>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</si>
  <si>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</si>
  <si>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</si>
  <si>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</si>
  <si>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</si>
  <si>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</si>
  <si>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</si>
  <si>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</si>
  <si>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</si>
  <si>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</si>
  <si>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</si>
  <si>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</si>
  <si>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</si>
  <si>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</si>
  <si>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</si>
  <si>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</si>
  <si>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</si>
  <si>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</si>
  <si>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</si>
  <si>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</si>
  <si>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</si>
  <si>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</si>
  <si>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</si>
  <si>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</si>
  <si>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</si>
  <si>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</si>
  <si>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</si>
  <si>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</si>
  <si>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</si>
  <si>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</si>
  <si>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</si>
  <si>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</si>
  <si>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</si>
  <si>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</si>
  <si>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</si>
  <si>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</si>
  <si>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</si>
  <si>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</si>
  <si>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</si>
  <si>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</si>
  <si>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</si>
  <si>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</si>
  <si>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</si>
  <si>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</si>
  <si>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</si>
  <si>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</si>
  <si>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</si>
  <si>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</si>
  <si>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</si>
  <si>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</si>
  <si>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</si>
  <si>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</si>
  <si>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</si>
  <si>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</si>
  <si>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</si>
  <si>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</si>
  <si>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</si>
  <si>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</si>
  <si>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</si>
  <si>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</si>
  <si>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</si>
  <si>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</si>
  <si>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</si>
  <si>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</si>
  <si>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</si>
  <si>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</si>
  <si>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</si>
  <si>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</si>
  <si>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</si>
  <si>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</si>
  <si>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</si>
  <si>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</si>
  <si>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</si>
  <si>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</si>
  <si>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</si>
  <si>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</si>
  <si>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</si>
  <si>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</si>
  <si>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</si>
  <si>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</si>
  <si>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</si>
  <si>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</si>
  <si>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</si>
  <si>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</si>
  <si>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</si>
  <si>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</si>
  <si>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</si>
  <si>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</si>
  <si>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</si>
  <si>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</si>
  <si>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</si>
  <si>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</si>
  <si>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</si>
  <si>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</si>
  <si>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</si>
  <si>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</si>
  <si>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</si>
  <si>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</si>
  <si>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</si>
  <si>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</si>
  <si>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</si>
  <si>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</si>
  <si>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</si>
  <si>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</si>
  <si>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</si>
  <si>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</si>
  <si>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</si>
  <si>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</si>
  <si>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</si>
  <si>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</si>
  <si>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</si>
  <si>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</si>
  <si>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</si>
  <si>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</si>
  <si>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</si>
  <si>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</si>
  <si>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</si>
  <si>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</si>
  <si>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</si>
  <si>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</si>
  <si>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</si>
  <si>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</si>
  <si>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</si>
  <si>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</si>
  <si>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</si>
  <si>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</si>
  <si>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</si>
  <si>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</si>
  <si>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</si>
  <si>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</si>
  <si>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</si>
  <si>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</si>
  <si>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</si>
  <si>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</si>
  <si>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</si>
  <si>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</si>
  <si>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</si>
  <si>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</si>
  <si>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</si>
  <si>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</si>
  <si>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</si>
  <si>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</si>
  <si>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</si>
  <si>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</si>
  <si>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</si>
  <si>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</si>
  <si>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</si>
  <si>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</si>
  <si>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</si>
  <si>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</si>
  <si>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</si>
  <si>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</si>
  <si>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</si>
  <si>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</si>
  <si>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</si>
  <si>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</si>
  <si>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</si>
  <si>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</si>
  <si>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</si>
  <si>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</si>
  <si>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</si>
  <si>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</si>
  <si>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</si>
  <si>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</si>
  <si>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</si>
  <si>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</si>
  <si>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</si>
  <si>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</si>
  <si>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</si>
  <si>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</si>
  <si>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</si>
  <si>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</si>
  <si>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</si>
  <si>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</si>
  <si>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</si>
  <si>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</si>
  <si>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</si>
  <si>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</si>
  <si>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</si>
  <si>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</si>
  <si>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</si>
  <si>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</si>
  <si>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</si>
  <si>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</si>
  <si>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</si>
  <si>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</si>
  <si>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</si>
  <si>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</si>
  <si>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</si>
  <si>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</si>
  <si>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</si>
  <si>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</si>
  <si>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</si>
  <si>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</si>
  <si>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</si>
  <si>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</si>
  <si>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</si>
  <si>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</si>
  <si>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</si>
  <si>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</si>
  <si>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</si>
  <si>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</si>
  <si>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</si>
  <si>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</si>
  <si>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</si>
  <si>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</si>
  <si>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</si>
  <si>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</si>
  <si>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</si>
  <si>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</si>
  <si>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</si>
  <si>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</si>
  <si>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</si>
  <si>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</si>
  <si>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</si>
  <si>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</si>
  <si>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</si>
  <si>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</si>
  <si>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</si>
  <si>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</si>
  <si>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</si>
  <si>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</si>
  <si>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</si>
  <si>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</si>
  <si>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</si>
  <si>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</si>
  <si>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</si>
  <si>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</si>
  <si>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</si>
  <si>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</si>
  <si>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</si>
  <si>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</si>
  <si>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</si>
  <si>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</si>
  <si>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</si>
  <si>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</si>
  <si>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</si>
  <si>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</si>
  <si>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</si>
  <si>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</si>
  <si>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</si>
  <si>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</si>
  <si>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</si>
  <si>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</si>
  <si>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</si>
  <si>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</si>
  <si>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</si>
  <si>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</si>
  <si>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</si>
  <si>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</si>
  <si>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</si>
  <si>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</si>
  <si>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</si>
  <si>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</si>
  <si>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</si>
  <si>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</si>
  <si>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</si>
  <si>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</si>
  <si>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</si>
  <si>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</si>
  <si>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</si>
  <si>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</si>
  <si>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</si>
  <si>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</si>
  <si>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</si>
  <si>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</si>
  <si>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</si>
  <si>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</si>
  <si>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</si>
  <si>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</si>
  <si>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</si>
  <si>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</si>
  <si>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</si>
  <si>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</si>
  <si>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</si>
  <si>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</si>
  <si>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</si>
  <si>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</si>
  <si>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</si>
  <si>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</si>
  <si>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</si>
  <si>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</si>
  <si>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</si>
  <si>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</si>
  <si>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</si>
  <si>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</si>
  <si>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</si>
  <si>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</si>
  <si>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</si>
  <si>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</si>
  <si>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</si>
  <si>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</si>
  <si>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</si>
  <si>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</si>
  <si>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</si>
  <si>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</si>
  <si>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</si>
  <si>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</si>
  <si>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</si>
  <si>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</si>
  <si>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</si>
  <si>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</si>
  <si>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</si>
  <si>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</si>
  <si>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</si>
  <si>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</si>
  <si>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</si>
  <si>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</si>
  <si>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</si>
  <si>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</si>
  <si>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</si>
  <si>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</si>
  <si>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</si>
  <si>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</si>
  <si>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</si>
  <si>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</si>
  <si>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</si>
  <si>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</si>
  <si>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</si>
  <si>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</si>
  <si>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</si>
  <si>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</si>
  <si>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</si>
  <si>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</si>
  <si>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</si>
  <si>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</si>
  <si>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</si>
  <si>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</si>
  <si>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</si>
  <si>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</si>
  <si>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</si>
  <si>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</si>
  <si>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</si>
  <si>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</si>
  <si>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</si>
  <si>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</si>
  <si>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</si>
  <si>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</si>
  <si>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</si>
  <si>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</si>
  <si>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</si>
  <si>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</si>
  <si>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</si>
  <si>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</si>
  <si>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</si>
  <si>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</si>
  <si>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</si>
  <si>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</si>
  <si>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</si>
  <si>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</si>
  <si>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</si>
  <si>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</si>
  <si>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</si>
  <si>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</si>
  <si>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</si>
  <si>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</si>
  <si>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</si>
  <si>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</si>
  <si>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</si>
  <si>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</si>
  <si>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</si>
  <si>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</si>
  <si>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</si>
  <si>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</si>
  <si>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</si>
  <si>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</si>
  <si>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</si>
  <si>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</si>
  <si>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</si>
  <si>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</si>
  <si>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</si>
  <si>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</si>
  <si>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</si>
  <si>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</si>
  <si>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</si>
  <si>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</si>
  <si>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</si>
  <si>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</si>
  <si>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</si>
  <si>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</si>
  <si>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</si>
  <si>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</si>
  <si>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</si>
  <si>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</si>
  <si>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</si>
  <si>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</si>
  <si>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</si>
  <si>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</si>
  <si>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</si>
  <si>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</si>
  <si>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</si>
  <si>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</si>
  <si>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</si>
  <si>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</si>
  <si>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</si>
  <si>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</si>
  <si>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</si>
  <si>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</si>
  <si>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</si>
  <si>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</si>
  <si>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</si>
  <si>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</si>
  <si>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</si>
  <si>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</si>
  <si>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</si>
  <si>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</si>
  <si>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</si>
  <si>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</si>
  <si>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</si>
  <si>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</si>
  <si>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</si>
  <si>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</si>
  <si>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</si>
  <si>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</si>
  <si>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</si>
  <si>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</si>
  <si>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</si>
  <si>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</si>
  <si>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</si>
  <si>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</si>
  <si>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</si>
  <si>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</si>
  <si>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</si>
  <si>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</si>
  <si>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</si>
  <si>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</si>
  <si>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</si>
  <si>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</si>
  <si>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</si>
  <si>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</si>
  <si>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</si>
  <si>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</si>
  <si>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</si>
  <si>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</si>
  <si>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</si>
  <si>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</si>
  <si>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</si>
  <si>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</si>
  <si>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</si>
  <si>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</si>
  <si>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</si>
  <si>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</si>
  <si>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</si>
  <si>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</si>
  <si>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</si>
  <si>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</si>
  <si>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</si>
  <si>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</si>
  <si>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</si>
  <si>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</si>
  <si>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</si>
  <si>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</si>
  <si>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</si>
  <si>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</si>
  <si>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</si>
  <si>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</si>
  <si>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</si>
  <si>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</si>
  <si>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</si>
  <si>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</si>
  <si>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</si>
  <si>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</si>
  <si>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</si>
  <si>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</si>
  <si>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</si>
  <si>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</si>
  <si>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</si>
  <si>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</si>
  <si>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</si>
  <si>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</si>
  <si>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</si>
  <si>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</si>
  <si>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</si>
  <si>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</si>
  <si>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</si>
  <si>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</si>
  <si>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</si>
  <si>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</si>
  <si>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</si>
  <si>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</si>
  <si>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</si>
  <si>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</si>
  <si>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</si>
  <si>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</si>
  <si>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</si>
  <si>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</si>
  <si>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</si>
  <si>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</si>
  <si>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</si>
  <si>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</si>
  <si>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</si>
  <si>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</si>
  <si>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</si>
  <si>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</si>
  <si>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</si>
  <si>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</si>
  <si>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</si>
  <si>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</si>
  <si>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</si>
  <si>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</si>
  <si>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</si>
  <si>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</si>
  <si>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</si>
  <si>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</si>
  <si>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</si>
  <si>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</si>
  <si>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</si>
  <si>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</si>
  <si>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</si>
  <si>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</si>
  <si>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</si>
  <si>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</si>
  <si>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</si>
  <si>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</si>
  <si>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</si>
  <si>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</si>
  <si>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</si>
  <si>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</si>
  <si>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</si>
  <si>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</si>
  <si>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</si>
  <si>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</si>
  <si>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</si>
  <si>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</si>
  <si>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</si>
  <si>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</si>
  <si>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</si>
  <si>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</si>
  <si>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</si>
  <si>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</si>
  <si>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</si>
  <si>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</si>
  <si>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</si>
  <si>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</si>
  <si>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</si>
  <si>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</si>
  <si>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</si>
  <si>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</si>
  <si>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</si>
  <si>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</si>
  <si>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</si>
  <si>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</si>
  <si>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</si>
  <si>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</si>
  <si>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</si>
  <si>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</si>
  <si>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</si>
  <si>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</si>
  <si>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</si>
  <si>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</si>
  <si>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</si>
  <si>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</si>
  <si>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</si>
  <si>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</si>
  <si>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</si>
  <si>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</si>
  <si>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</si>
  <si>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</si>
  <si>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</si>
  <si>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</si>
  <si>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</si>
  <si>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</si>
  <si>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</si>
  <si>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</si>
  <si>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</si>
  <si>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</si>
  <si>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</si>
  <si>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</si>
  <si>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</si>
  <si>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</si>
  <si>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</si>
  <si>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</si>
  <si>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</si>
  <si>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</si>
  <si>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</si>
  <si>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</si>
  <si>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</si>
  <si>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</si>
  <si>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</si>
  <si>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</si>
  <si>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</si>
  <si>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</si>
  <si>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</si>
  <si>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</si>
  <si>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</si>
  <si>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</si>
  <si>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</si>
  <si>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</si>
  <si>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</si>
  <si>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</si>
  <si>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</si>
  <si>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</si>
  <si>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</si>
  <si>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</si>
  <si>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</si>
  <si>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</si>
  <si>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</si>
  <si>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</si>
  <si>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</si>
  <si>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</si>
  <si>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</si>
  <si>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</si>
  <si>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</si>
  <si>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</si>
  <si>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</si>
  <si>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</si>
  <si>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</si>
  <si>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</si>
  <si>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</si>
  <si>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</si>
  <si>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</si>
  <si>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</si>
  <si>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</si>
  <si>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</si>
  <si>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</si>
  <si>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</si>
  <si>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</si>
  <si>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</si>
  <si>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</si>
  <si>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</si>
  <si>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</si>
  <si>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</si>
  <si>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</si>
  <si>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</si>
  <si>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</si>
  <si>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</si>
  <si>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</si>
  <si>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</si>
  <si>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</si>
  <si>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</si>
  <si>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</si>
  <si>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</si>
  <si>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</si>
  <si>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</si>
  <si>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</si>
  <si>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</si>
  <si>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</si>
  <si>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</si>
  <si>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</si>
  <si>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</si>
  <si>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</si>
  <si>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</si>
  <si>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</si>
  <si>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</si>
  <si>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</si>
  <si>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</si>
  <si>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</si>
  <si>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</si>
  <si>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</si>
  <si>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</si>
  <si>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</si>
  <si>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</si>
  <si>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</si>
  <si>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</si>
  <si>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</si>
  <si>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</si>
  <si>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</si>
  <si>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</si>
  <si>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</si>
  <si>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</si>
  <si>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</si>
  <si>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</si>
  <si>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</si>
  <si>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</si>
  <si>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</si>
  <si>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</si>
  <si>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</si>
  <si>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</si>
  <si>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</si>
  <si>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</si>
  <si>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</si>
  <si>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</si>
  <si>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</si>
  <si>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</si>
  <si>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</si>
  <si>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</si>
  <si>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</si>
  <si>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</si>
  <si>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</si>
  <si>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</si>
  <si>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</si>
  <si>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</si>
  <si>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</si>
  <si>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</si>
  <si>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</si>
  <si>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</si>
  <si>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</si>
  <si>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</si>
  <si>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</si>
  <si>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</si>
  <si>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</si>
  <si>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</si>
  <si>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</si>
  <si>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</si>
  <si>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</si>
  <si>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</si>
  <si>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</si>
  <si>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</si>
  <si>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</si>
  <si>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</si>
  <si>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</si>
  <si>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</si>
  <si>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</si>
  <si>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</si>
  <si>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</si>
  <si>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</si>
  <si>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</si>
  <si>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</si>
  <si>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</si>
  <si>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</si>
  <si>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</si>
  <si>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</si>
  <si>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</si>
  <si>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</si>
  <si>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</si>
  <si>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</si>
  <si>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</si>
  <si>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</si>
  <si>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</si>
  <si>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</si>
  <si>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</si>
  <si>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</si>
  <si>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</si>
  <si>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</si>
  <si>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</si>
  <si>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</si>
  <si>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</si>
  <si>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</si>
  <si>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</si>
  <si>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</si>
  <si>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</si>
  <si>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</si>
  <si>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</si>
  <si>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</si>
  <si>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</si>
  <si>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</si>
  <si>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</si>
  <si>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</si>
  <si>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</si>
  <si>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</si>
  <si>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</si>
  <si>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</si>
  <si>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</si>
  <si>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</si>
  <si>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</si>
  <si>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</si>
  <si>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</si>
  <si>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</si>
  <si>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</si>
  <si>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</si>
  <si>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</si>
  <si>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</si>
  <si>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</si>
  <si>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</si>
  <si>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</si>
  <si>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</si>
  <si>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</si>
  <si>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</si>
  <si>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</si>
  <si>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</si>
  <si>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</si>
  <si>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</si>
  <si>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</si>
  <si>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</si>
  <si>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</si>
  <si>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</si>
  <si>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</si>
  <si>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</si>
  <si>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</si>
  <si>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</si>
  <si>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</si>
  <si>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</si>
  <si>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</si>
  <si>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</si>
  <si>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</si>
  <si>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</si>
  <si>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</si>
  <si>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</si>
  <si>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</si>
  <si>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</si>
  <si>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</si>
  <si>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</si>
  <si>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</si>
  <si>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</si>
  <si>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</si>
  <si>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</si>
  <si>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</si>
  <si>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</si>
  <si>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</si>
  <si>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</si>
  <si>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</si>
  <si>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</si>
  <si>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</si>
  <si>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</si>
  <si>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</si>
  <si>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</si>
  <si>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</si>
  <si>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</si>
  <si>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</si>
  <si>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</si>
  <si>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</si>
  <si>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</si>
  <si>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</si>
  <si>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</si>
  <si>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</si>
  <si>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</si>
  <si>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</si>
  <si>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</si>
  <si>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</si>
  <si>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</si>
  <si>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</si>
  <si>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</si>
  <si>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</si>
  <si>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</si>
  <si>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</si>
  <si>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</si>
  <si>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</si>
  <si>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</si>
  <si>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</si>
  <si>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</si>
  <si>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</si>
  <si>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</si>
  <si>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</si>
  <si>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</si>
  <si>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</si>
  <si>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</si>
  <si>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</si>
  <si>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</si>
  <si>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</si>
  <si>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</si>
  <si>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</si>
  <si>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</si>
  <si>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</si>
  <si>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</si>
  <si>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</si>
  <si>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</si>
  <si>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</si>
  <si>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</si>
  <si>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</si>
  <si>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</si>
  <si>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</si>
  <si>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</si>
  <si>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</si>
  <si>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</si>
  <si>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</si>
  <si>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</si>
  <si>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</si>
  <si>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</si>
  <si>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</si>
  <si>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</si>
  <si>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</si>
  <si>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</si>
  <si>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</si>
  <si>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</si>
  <si>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</si>
  <si>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</si>
  <si>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</si>
  <si>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</si>
  <si>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</si>
  <si>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</si>
  <si>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</si>
  <si>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</si>
  <si>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</si>
  <si>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</si>
  <si>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</si>
  <si>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</si>
  <si>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</si>
  <si>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</si>
  <si>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</si>
  <si>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</si>
  <si>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</si>
  <si>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</si>
  <si>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</si>
  <si>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</si>
  <si>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</si>
  <si>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</si>
  <si>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</si>
  <si>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</si>
  <si>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</si>
  <si>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</si>
  <si>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</si>
  <si>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</si>
  <si>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</si>
  <si>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</si>
  <si>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</si>
  <si>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</si>
  <si>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</si>
  <si>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</si>
  <si>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</si>
  <si>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</si>
  <si>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</si>
  <si>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</si>
  <si>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</si>
  <si>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</si>
  <si>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</si>
  <si>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</si>
  <si>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</si>
  <si>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</si>
  <si>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</si>
  <si>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</si>
  <si>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</si>
  <si>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</si>
  <si>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</si>
  <si>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</si>
  <si>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</si>
  <si>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</si>
  <si>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</si>
  <si>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</si>
  <si>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</si>
  <si>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</si>
  <si>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</si>
  <si>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</si>
  <si>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</si>
  <si>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</si>
  <si>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</si>
  <si>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</si>
  <si>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</si>
  <si>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</si>
  <si>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</si>
  <si>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</si>
  <si>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</si>
  <si>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</si>
  <si>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</si>
  <si>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</si>
  <si>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</si>
  <si>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</si>
  <si>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</si>
  <si>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</si>
  <si>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</si>
  <si>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</si>
  <si>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</si>
  <si>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</si>
  <si>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</si>
  <si>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</si>
  <si>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</si>
  <si>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</si>
  <si>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</si>
  <si>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</si>
  <si>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</si>
  <si>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</si>
  <si>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</si>
  <si>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</si>
  <si>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</si>
  <si>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</si>
  <si>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</si>
  <si>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</si>
  <si>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</si>
  <si>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</si>
  <si>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</si>
  <si>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</si>
  <si>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</si>
  <si>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</si>
  <si>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</si>
  <si>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</si>
  <si>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</si>
  <si>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</si>
  <si>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</si>
  <si>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</si>
  <si>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</si>
  <si>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</si>
  <si>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</si>
  <si>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</si>
  <si>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</si>
  <si>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</si>
  <si>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</si>
  <si>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</si>
  <si>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</si>
  <si>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</si>
  <si>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</si>
  <si>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</si>
  <si>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</si>
  <si>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</si>
  <si>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</si>
  <si>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</si>
  <si>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</si>
  <si>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</si>
  <si>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</si>
  <si>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</si>
  <si>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</si>
  <si>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</si>
  <si>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</si>
  <si>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</si>
  <si>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</si>
  <si>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</si>
  <si>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</si>
  <si>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</si>
  <si>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</si>
  <si>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</si>
  <si>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</si>
  <si>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</si>
  <si>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</si>
  <si>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</si>
  <si>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</si>
  <si>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</si>
  <si>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</si>
  <si>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</si>
  <si>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</si>
  <si>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</si>
  <si>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</si>
  <si>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</si>
  <si>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</si>
  <si>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</si>
  <si>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</si>
  <si>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</si>
  <si>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</si>
  <si>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</si>
  <si>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</si>
  <si>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</si>
  <si>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</si>
  <si>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</si>
  <si>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</si>
  <si>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</si>
  <si>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</si>
  <si>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</si>
  <si>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</si>
  <si>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</si>
  <si>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</si>
  <si>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</si>
  <si>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</si>
  <si>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</si>
  <si>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</si>
  <si>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</si>
  <si>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</si>
  <si>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</si>
  <si>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</si>
  <si>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</si>
  <si>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</si>
  <si>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</si>
  <si>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</si>
  <si>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</si>
  <si>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</si>
  <si>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</si>
  <si>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</si>
  <si>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</si>
  <si>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</si>
  <si>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</si>
  <si>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</si>
  <si>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</si>
  <si>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</si>
  <si>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</si>
  <si>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</si>
  <si>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</si>
  <si>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</si>
  <si>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</si>
  <si>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</si>
  <si>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</si>
  <si>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</si>
  <si>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</si>
  <si>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</si>
  <si>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</si>
  <si>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</si>
  <si>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</si>
  <si>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</si>
  <si>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</si>
  <si>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</si>
  <si>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</si>
  <si>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</si>
  <si>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</si>
  <si>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</si>
  <si>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</si>
  <si>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</si>
  <si>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</si>
  <si>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</si>
  <si>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</si>
  <si>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</si>
  <si>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</si>
  <si>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</si>
  <si>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</si>
  <si>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</si>
  <si>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</si>
  <si>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</si>
  <si>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</si>
  <si>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</si>
  <si>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</si>
  <si>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</si>
  <si>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</si>
  <si>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</si>
  <si>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</si>
  <si>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</si>
  <si>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</si>
  <si>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</si>
  <si>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</si>
  <si>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</si>
  <si>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</si>
  <si>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</si>
  <si>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</si>
  <si>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</si>
  <si>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</si>
  <si>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</si>
  <si>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</si>
  <si>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</si>
  <si>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</si>
  <si>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</si>
  <si>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</si>
  <si>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</si>
  <si>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</si>
  <si>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</si>
  <si>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</si>
  <si>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</si>
  <si>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</si>
  <si>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</si>
  <si>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</si>
  <si>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</si>
  <si>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</si>
  <si>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</si>
  <si>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</si>
  <si>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</si>
  <si>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</si>
  <si>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</si>
  <si>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</si>
  <si>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</si>
  <si>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</si>
  <si>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</si>
  <si>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</si>
  <si>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</si>
  <si>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</si>
  <si>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</si>
  <si>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</si>
  <si>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</si>
  <si>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</si>
  <si>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</si>
  <si>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</si>
  <si>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</si>
  <si>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</si>
  <si>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</si>
  <si>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</si>
  <si>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</si>
  <si>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</si>
  <si>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</si>
  <si>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</si>
  <si>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</si>
  <si>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</si>
  <si>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</si>
  <si>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</si>
  <si>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</si>
  <si>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</si>
  <si>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</si>
  <si>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</si>
  <si>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</si>
  <si>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</si>
  <si>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</si>
  <si>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</si>
  <si>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</si>
  <si>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</si>
  <si>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</si>
  <si>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</si>
  <si>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</si>
  <si>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</si>
  <si>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</si>
  <si>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</si>
  <si>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</si>
  <si>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</si>
  <si>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</si>
  <si>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</si>
  <si>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</si>
  <si>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</si>
  <si>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</si>
  <si>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</si>
  <si>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</si>
  <si>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</si>
  <si>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</si>
  <si>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</si>
  <si>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</si>
  <si>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</si>
  <si>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</si>
  <si>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</si>
  <si>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</si>
  <si>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</si>
  <si>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</si>
  <si>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</si>
  <si>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</si>
  <si>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</si>
  <si>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</si>
  <si>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</si>
  <si>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</si>
  <si>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</si>
  <si>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</si>
  <si>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</si>
  <si>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</si>
  <si>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</si>
  <si>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</si>
  <si>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</si>
  <si>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</si>
  <si>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</si>
  <si>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</si>
  <si>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</si>
  <si>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</si>
  <si>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</si>
  <si>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</si>
  <si>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</si>
  <si>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</si>
  <si>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</si>
  <si>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</si>
  <si>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</si>
  <si>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</si>
  <si>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</si>
  <si>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</si>
  <si>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</si>
  <si>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</si>
  <si>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</si>
  <si>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</si>
  <si>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</si>
  <si>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</si>
  <si>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</si>
  <si>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</si>
  <si>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</si>
  <si>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</si>
  <si>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</si>
  <si>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</si>
  <si>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</si>
  <si>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</si>
  <si>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</si>
  <si>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</si>
  <si>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</si>
  <si>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</si>
  <si>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</si>
  <si>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</si>
  <si>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</si>
  <si>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</si>
  <si>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</si>
  <si>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</si>
  <si>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</si>
  <si>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</si>
  <si>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</si>
  <si>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</si>
  <si>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</si>
  <si>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</si>
  <si>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</si>
  <si>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</si>
  <si>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</si>
  <si>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</si>
  <si>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</si>
  <si>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</si>
  <si>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</si>
  <si>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</si>
  <si>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</si>
  <si>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</si>
  <si>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</si>
  <si>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</si>
  <si>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</si>
  <si>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</si>
  <si>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</si>
  <si>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</si>
  <si>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</si>
  <si>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</si>
  <si>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</si>
  <si>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</si>
  <si>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</si>
  <si>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</si>
  <si>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</si>
  <si>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</si>
  <si>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</si>
  <si>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</si>
  <si>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</si>
  <si>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</si>
  <si>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</si>
  <si>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</si>
  <si>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</si>
  <si>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</si>
  <si>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</si>
  <si>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</si>
  <si>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</si>
  <si>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</si>
  <si>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</si>
  <si>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</si>
  <si>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</si>
  <si>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</si>
  <si>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</si>
  <si>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</si>
  <si>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</si>
  <si>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</si>
  <si>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</si>
  <si>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</si>
  <si>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</si>
  <si>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</si>
  <si>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</si>
  <si>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</si>
  <si>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</si>
  <si>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</si>
  <si>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</si>
  <si>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</si>
  <si>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</si>
  <si>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</si>
  <si>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</si>
  <si>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</si>
  <si>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</si>
  <si>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</si>
  <si>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</si>
  <si>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</si>
  <si>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</si>
  <si>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</si>
  <si>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</si>
  <si>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</si>
  <si>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</si>
  <si>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</si>
  <si>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</si>
  <si>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</si>
  <si>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</si>
  <si>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</si>
  <si>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</si>
  <si>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</si>
  <si>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</si>
  <si>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</si>
  <si>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</si>
  <si>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</si>
  <si>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</si>
  <si>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</si>
  <si>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</si>
  <si>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</si>
  <si>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</si>
  <si>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</si>
  <si>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</si>
  <si>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</si>
  <si>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</si>
  <si>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</si>
  <si>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</si>
  <si>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</si>
  <si>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</si>
  <si>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</si>
  <si>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</si>
  <si>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</si>
  <si>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</si>
  <si>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</si>
  <si>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</si>
  <si>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</si>
  <si>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</si>
  <si>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</si>
  <si>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</si>
  <si>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</si>
  <si>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</si>
  <si>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</si>
  <si>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</si>
  <si>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</si>
  <si>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</si>
  <si>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</si>
  <si>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</si>
  <si>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</si>
  <si>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</si>
  <si>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</si>
  <si>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</si>
  <si>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</si>
  <si>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</si>
  <si>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</si>
  <si>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</si>
  <si>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</si>
  <si>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</si>
  <si>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</si>
  <si>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</si>
  <si>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</si>
  <si>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</si>
  <si>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</si>
  <si>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</si>
  <si>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</si>
  <si>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</si>
  <si>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</si>
  <si>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</si>
  <si>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</si>
  <si>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</si>
  <si>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</si>
  <si>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</si>
  <si>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</si>
  <si>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</si>
  <si>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</si>
  <si>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</si>
  <si>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</si>
  <si>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</si>
  <si>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</si>
  <si>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</si>
  <si>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</si>
  <si>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</si>
  <si>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</si>
  <si>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</si>
  <si>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</si>
  <si>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</si>
  <si>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</si>
  <si>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</si>
  <si>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</si>
  <si>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</si>
  <si>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</si>
  <si>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</si>
  <si>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</si>
  <si>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</si>
  <si>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</si>
  <si>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</si>
  <si>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</si>
  <si>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</si>
  <si>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</si>
  <si>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</si>
  <si>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</si>
  <si>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</si>
  <si>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</si>
  <si>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</si>
  <si>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</si>
  <si>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</si>
  <si>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</si>
  <si>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</si>
  <si>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</si>
  <si>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</si>
  <si>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</si>
  <si>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</si>
  <si>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</si>
  <si>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</si>
  <si>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</si>
  <si>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</si>
  <si>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</si>
  <si>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</si>
  <si>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</si>
  <si>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</si>
  <si>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</si>
  <si>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</si>
  <si>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</si>
  <si>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</si>
  <si>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</si>
  <si>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</si>
  <si>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</si>
  <si>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</si>
  <si>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</si>
  <si>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</si>
  <si>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</si>
  <si>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</si>
  <si>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</si>
  <si>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</si>
  <si>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</si>
  <si>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</si>
  <si>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</si>
  <si>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</si>
  <si>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</si>
  <si>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</si>
  <si>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</si>
  <si>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</si>
  <si>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</si>
  <si>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</si>
  <si>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</si>
  <si>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</si>
  <si>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</si>
  <si>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</si>
  <si>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</si>
  <si>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</si>
  <si>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</si>
  <si>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</si>
  <si>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</si>
  <si>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</si>
  <si>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</si>
  <si>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</si>
  <si>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</si>
  <si>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</si>
  <si>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</si>
  <si>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</si>
  <si>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</si>
  <si>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</si>
  <si>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</si>
  <si>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</si>
  <si>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</si>
  <si>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</si>
  <si>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</si>
  <si>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</si>
  <si>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</si>
  <si>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</si>
  <si>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</si>
  <si>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</si>
  <si>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</si>
  <si>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</si>
  <si>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</si>
  <si>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</si>
  <si>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</si>
  <si>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</si>
  <si>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</si>
  <si>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</si>
  <si>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</si>
  <si>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</si>
  <si>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</si>
  <si>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</si>
  <si>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</si>
  <si>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</si>
  <si>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</si>
  <si>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</si>
  <si>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</si>
  <si>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</si>
  <si>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</si>
  <si>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</si>
  <si>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</si>
  <si>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</si>
  <si>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</si>
  <si>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</si>
  <si>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</si>
  <si>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</si>
  <si>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</si>
  <si>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</si>
  <si>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</si>
  <si>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</si>
  <si>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</si>
  <si>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</si>
  <si>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</si>
  <si>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</si>
  <si>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</si>
  <si>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</si>
  <si>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</si>
  <si>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</si>
  <si>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</si>
  <si>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</si>
  <si>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</si>
  <si>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</si>
  <si>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</si>
  <si>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</si>
  <si>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</si>
  <si>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</si>
  <si>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</si>
  <si>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</si>
  <si>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</si>
  <si>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</si>
  <si>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</si>
  <si>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</si>
  <si>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</si>
  <si>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</si>
  <si>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</si>
  <si>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</si>
  <si>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</si>
  <si>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</si>
  <si>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</si>
  <si>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</si>
  <si>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</si>
  <si>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</si>
  <si>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</si>
  <si>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</si>
  <si>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</si>
  <si>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</si>
  <si>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</si>
  <si>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</si>
  <si>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</si>
  <si>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</si>
  <si>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</si>
  <si>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</si>
  <si>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</si>
  <si>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</si>
  <si>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</si>
  <si>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</si>
  <si>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</si>
  <si>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</si>
  <si>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</si>
  <si>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</si>
  <si>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</si>
  <si>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</si>
  <si>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</si>
  <si>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</si>
  <si>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</si>
  <si>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</si>
  <si>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</si>
  <si>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</si>
  <si>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</si>
  <si>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</si>
  <si>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</si>
  <si>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</si>
  <si>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</si>
  <si>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</si>
  <si>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</si>
  <si>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</si>
  <si>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</si>
  <si>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</si>
  <si>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</si>
  <si>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</si>
  <si>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</si>
  <si>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</si>
  <si>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</si>
  <si>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</si>
  <si>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</si>
  <si>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</si>
  <si>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</si>
  <si>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</si>
  <si>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</si>
  <si>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</si>
  <si>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</si>
  <si>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</si>
  <si>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</si>
  <si>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</si>
  <si>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</si>
  <si>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</si>
  <si>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</si>
  <si>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</si>
  <si>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</si>
  <si>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</si>
  <si>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</si>
  <si>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</si>
  <si>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</si>
  <si>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</si>
  <si>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</si>
  <si>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</si>
  <si>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</si>
  <si>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</si>
  <si>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</si>
  <si>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</si>
  <si>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</si>
  <si>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</si>
  <si>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</si>
  <si>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</si>
  <si>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</si>
  <si>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</si>
  <si>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</si>
  <si>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</si>
  <si>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</si>
  <si>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</si>
  <si>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</si>
  <si>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</si>
  <si>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</si>
  <si>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</si>
  <si>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</si>
  <si>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</si>
  <si>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</si>
  <si>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</si>
  <si>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</si>
  <si>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</si>
  <si>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</si>
  <si>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</si>
  <si>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</si>
  <si>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</si>
  <si>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</si>
  <si>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</si>
  <si>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</si>
  <si>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</si>
  <si>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</si>
  <si>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</si>
  <si>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</si>
  <si>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</si>
  <si>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</si>
  <si>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</si>
  <si>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</si>
  <si>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</si>
  <si>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</si>
  <si>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</si>
  <si>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</si>
  <si>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</si>
  <si>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</si>
  <si>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</si>
  <si>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</si>
  <si>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</si>
  <si>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</si>
  <si>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</si>
  <si>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</si>
  <si>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</si>
  <si>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</si>
  <si>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</si>
  <si>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</si>
  <si>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</si>
  <si>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</si>
  <si>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</si>
  <si>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</si>
  <si>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</si>
  <si>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</si>
  <si>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</si>
  <si>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</si>
  <si>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</si>
  <si>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</si>
  <si>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</si>
  <si>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</si>
  <si>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</si>
  <si>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</si>
  <si>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</si>
  <si>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</si>
  <si>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</si>
  <si>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</si>
  <si>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</si>
  <si>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</si>
  <si>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</si>
  <si>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</si>
  <si>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</si>
  <si>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</si>
  <si>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</si>
  <si>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</si>
  <si>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</si>
  <si>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</si>
  <si>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</si>
  <si>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</si>
  <si>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</si>
  <si>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</si>
  <si>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</si>
  <si>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</si>
  <si>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</si>
  <si>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</si>
  <si>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</si>
  <si>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</si>
  <si>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</si>
  <si>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</si>
  <si>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</si>
  <si>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</si>
  <si>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</si>
  <si>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</si>
  <si>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</si>
  <si>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</si>
  <si>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</si>
  <si>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</si>
  <si>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</si>
  <si>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</si>
  <si>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</si>
  <si>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</si>
  <si>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</si>
  <si>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</si>
  <si>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</si>
  <si>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</si>
  <si>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</si>
  <si>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</si>
  <si>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</si>
  <si>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</si>
  <si>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</si>
  <si>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</si>
  <si>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</si>
  <si>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</si>
  <si>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</si>
  <si>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</si>
  <si>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</si>
  <si>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</si>
  <si>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</si>
  <si>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</si>
  <si>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</si>
  <si>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</si>
  <si>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</si>
  <si>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</si>
  <si>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</si>
  <si>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</si>
  <si>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</si>
  <si>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</si>
  <si>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</si>
  <si>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</si>
  <si>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</si>
  <si>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</si>
  <si>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</si>
  <si>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</si>
  <si>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</si>
  <si>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</si>
  <si>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</si>
  <si>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</si>
  <si>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</si>
  <si>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</si>
  <si>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</si>
  <si>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</si>
  <si>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</si>
  <si>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</si>
  <si>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</si>
  <si>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</si>
  <si>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</si>
  <si>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</si>
  <si>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</si>
  <si>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</si>
  <si>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</si>
  <si>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</si>
  <si>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</si>
  <si>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</si>
  <si>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</si>
  <si>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</si>
  <si>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</si>
  <si>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</si>
  <si>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</si>
  <si>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</si>
  <si>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</si>
  <si>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</si>
  <si>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</si>
  <si>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</si>
  <si>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</si>
  <si>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</si>
  <si>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</si>
  <si>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</si>
  <si>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</si>
  <si>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</si>
  <si>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</si>
  <si>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</si>
  <si>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</si>
  <si>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</si>
  <si>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</si>
  <si>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</si>
  <si>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</si>
  <si>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</si>
  <si>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</si>
  <si>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</si>
  <si>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</si>
  <si>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</si>
  <si>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</si>
  <si>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</si>
  <si>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</si>
  <si>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</si>
  <si>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</si>
  <si>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</si>
  <si>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</si>
  <si>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</si>
  <si>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</si>
  <si>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</si>
  <si>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</si>
  <si>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</si>
  <si>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</si>
  <si>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</si>
  <si>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</si>
  <si>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</si>
  <si>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</si>
  <si>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</si>
  <si>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</si>
  <si>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</si>
  <si>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</si>
  <si>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</si>
  <si>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</si>
  <si>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</si>
  <si>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</si>
  <si>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</si>
  <si>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</si>
  <si>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</si>
  <si>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</si>
  <si>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</si>
  <si>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</si>
  <si>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</si>
  <si>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</si>
  <si>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</si>
  <si>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</si>
  <si>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</si>
  <si>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</si>
  <si>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</si>
  <si>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</si>
  <si>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</si>
  <si>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</si>
  <si>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</si>
  <si>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</si>
  <si>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</si>
  <si>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</si>
  <si>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</si>
  <si>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</si>
  <si>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</si>
  <si>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</si>
  <si>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</si>
  <si>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</si>
  <si>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</si>
  <si>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</si>
  <si>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</si>
  <si>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</si>
  <si>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</si>
  <si>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</si>
  <si>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</si>
  <si>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</si>
  <si>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</si>
  <si>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</si>
  <si>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</si>
  <si>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</si>
  <si>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</si>
  <si>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</si>
  <si>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</si>
  <si>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</si>
  <si>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</si>
  <si>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</si>
  <si>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</si>
  <si>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</si>
  <si>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</si>
  <si>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</si>
  <si>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</si>
  <si>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</si>
  <si>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</si>
  <si>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</si>
  <si>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</si>
  <si>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</si>
  <si>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</si>
  <si>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</si>
  <si>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</si>
  <si>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</si>
  <si>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</si>
  <si>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</si>
  <si>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</si>
  <si>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</si>
  <si>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</si>
  <si>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</si>
  <si>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</si>
  <si>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</si>
  <si>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</si>
  <si>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</si>
  <si>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</si>
  <si>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</si>
  <si>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</si>
  <si>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</si>
  <si>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</si>
  <si>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</si>
  <si>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</si>
  <si>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</si>
  <si>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</si>
  <si>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</si>
  <si>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</si>
  <si>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</si>
  <si>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</si>
  <si>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</si>
  <si>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</si>
  <si>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</si>
  <si>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</si>
  <si>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</si>
  <si>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</si>
  <si>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</si>
  <si>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</si>
  <si>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</si>
  <si>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</si>
  <si>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</si>
  <si>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</si>
  <si>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</si>
  <si>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</si>
  <si>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</si>
  <si>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</si>
  <si>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</si>
  <si>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</si>
  <si>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</si>
  <si>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</si>
  <si>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</si>
  <si>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</si>
  <si>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</si>
  <si>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</si>
  <si>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</si>
  <si>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</si>
  <si>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</si>
  <si>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</si>
  <si>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</si>
  <si>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</si>
  <si>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</si>
  <si>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</si>
  <si>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</si>
  <si>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</si>
  <si>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</si>
  <si>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</si>
  <si>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</si>
  <si>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</si>
  <si>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</si>
  <si>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</si>
  <si>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</si>
  <si>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</si>
  <si>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</si>
  <si>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</si>
  <si>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</si>
  <si>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</si>
  <si>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</si>
  <si>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</si>
  <si>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</si>
  <si>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</si>
  <si>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</si>
  <si>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</si>
  <si>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</si>
  <si>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</si>
  <si>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</si>
  <si>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</si>
  <si>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</si>
  <si>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</si>
  <si>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</si>
  <si>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</si>
  <si>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</si>
  <si>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</si>
  <si>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</si>
  <si>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</si>
  <si>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</si>
  <si>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</si>
  <si>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</si>
  <si>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</si>
  <si>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</si>
  <si>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</si>
  <si>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</si>
  <si>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</si>
  <si>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</si>
  <si>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</si>
  <si>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</si>
  <si>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</si>
  <si>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</si>
  <si>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</si>
  <si>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</si>
  <si>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</si>
  <si>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</si>
  <si>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</si>
  <si>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</si>
  <si>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</si>
  <si>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</si>
  <si>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</si>
  <si>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</si>
  <si>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</si>
  <si>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</si>
  <si>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</si>
  <si>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</si>
  <si>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</si>
  <si>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</si>
  <si>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</si>
  <si>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</si>
  <si>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</si>
  <si>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</si>
  <si>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</si>
  <si>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</si>
  <si>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</si>
  <si>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</si>
  <si>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</si>
  <si>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</si>
  <si>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</si>
  <si>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</si>
  <si>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</si>
  <si>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</si>
  <si>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</si>
  <si>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</si>
  <si>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</si>
  <si>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</si>
  <si>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</si>
  <si>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</si>
  <si>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</si>
  <si>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</si>
  <si>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</si>
  <si>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</si>
  <si>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</si>
  <si>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</si>
  <si>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</si>
  <si>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</si>
  <si>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</si>
  <si>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</si>
  <si>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</si>
  <si>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</si>
  <si>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</si>
  <si>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</si>
  <si>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</si>
  <si>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</si>
  <si>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</si>
  <si>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</si>
  <si>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</si>
  <si>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</si>
  <si>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</si>
  <si>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</si>
  <si>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</si>
  <si>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</si>
  <si>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</si>
  <si>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</si>
  <si>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</si>
  <si>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</si>
  <si>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</si>
  <si>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</si>
  <si>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</si>
  <si>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</si>
  <si>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</si>
  <si>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</si>
  <si>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</si>
  <si>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</si>
  <si>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</si>
  <si>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</si>
  <si>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</si>
  <si>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</si>
  <si>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</si>
  <si>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</si>
  <si>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</si>
  <si>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</si>
  <si>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</si>
  <si>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</si>
  <si>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</si>
  <si>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</si>
  <si>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</si>
  <si>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</si>
  <si>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</si>
  <si>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</si>
  <si>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</si>
  <si>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</si>
  <si>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</si>
  <si>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</si>
  <si>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</si>
  <si>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</si>
  <si>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</si>
  <si>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</si>
  <si>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</si>
  <si>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</si>
  <si>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</si>
  <si>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</si>
  <si>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</si>
  <si>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</si>
  <si>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</si>
  <si>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</si>
  <si>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</si>
  <si>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</si>
  <si>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</si>
  <si>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</si>
  <si>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</si>
  <si>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</si>
  <si>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</si>
  <si>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</si>
  <si>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</si>
  <si>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</si>
  <si>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</si>
  <si>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</si>
  <si>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</si>
  <si>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</si>
  <si>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</si>
  <si>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</si>
  <si>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</si>
  <si>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</si>
  <si>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</si>
  <si>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</si>
  <si>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</si>
  <si>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</si>
  <si>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</si>
  <si>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</si>
  <si>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</si>
  <si>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</si>
  <si>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</si>
  <si>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</si>
  <si>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</si>
  <si>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</si>
  <si>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</si>
  <si>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</si>
  <si>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</si>
  <si>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</si>
  <si>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</si>
  <si>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</si>
  <si>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</si>
  <si>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</si>
  <si>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</si>
  <si>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</si>
  <si>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</si>
  <si>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</si>
  <si>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</si>
  <si>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</si>
  <si>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</si>
  <si>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</si>
  <si>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</si>
  <si>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</si>
  <si>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</si>
  <si>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</si>
  <si>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</si>
  <si>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</si>
  <si>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</si>
  <si>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</si>
  <si>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</si>
  <si>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</si>
  <si>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</si>
  <si>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</si>
  <si>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</si>
  <si>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</si>
  <si>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</si>
  <si>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</si>
  <si>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</si>
  <si>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</si>
  <si>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</si>
  <si>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</si>
  <si>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</si>
  <si>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</si>
  <si>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</si>
  <si>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</si>
  <si>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</si>
  <si>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</si>
  <si>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</si>
  <si>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</si>
  <si>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</si>
  <si>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</si>
  <si>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</si>
  <si>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</si>
  <si>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</si>
  <si>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</si>
  <si>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</si>
  <si>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</si>
  <si>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</si>
  <si>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</si>
  <si>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</si>
  <si>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</si>
  <si>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</si>
  <si>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</si>
  <si>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</si>
  <si>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</si>
  <si>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</si>
  <si>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</si>
  <si>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</si>
  <si>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</si>
  <si>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</si>
  <si>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</si>
  <si>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</si>
  <si>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</si>
  <si>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</si>
  <si>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</si>
  <si>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</si>
  <si>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</si>
  <si>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</si>
  <si>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</si>
  <si>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</si>
  <si>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</si>
  <si>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</si>
  <si>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</si>
  <si>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</si>
  <si>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</si>
  <si>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</si>
  <si>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</si>
  <si>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</si>
  <si>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</si>
  <si>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</si>
  <si>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</si>
  <si>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</si>
  <si>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</si>
  <si>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</si>
  <si>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</si>
  <si>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</si>
  <si>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</si>
  <si>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</si>
  <si>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</si>
  <si>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</si>
  <si>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</si>
  <si>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</si>
  <si>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</si>
  <si>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</si>
  <si>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</si>
  <si>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</si>
  <si>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</si>
  <si>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</si>
  <si>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</si>
  <si>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</si>
  <si>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</si>
  <si>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</si>
  <si>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</si>
  <si>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</si>
  <si>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</si>
  <si>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</si>
  <si>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</si>
  <si>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</si>
  <si>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</si>
  <si>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</si>
  <si>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</si>
  <si>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</si>
  <si>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</si>
  <si>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</si>
  <si>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</si>
  <si>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</si>
  <si>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</si>
  <si>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</si>
  <si>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</si>
  <si>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</si>
  <si>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</si>
  <si>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</si>
  <si>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</si>
  <si>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</si>
  <si>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</si>
  <si>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</si>
  <si>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</si>
  <si>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</si>
  <si>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</si>
  <si>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</si>
  <si>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</si>
  <si>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</si>
  <si>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</si>
  <si>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</si>
  <si>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</si>
  <si>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</si>
  <si>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</si>
  <si>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</si>
  <si>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</si>
  <si>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</si>
  <si>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</si>
  <si>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</si>
  <si>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</si>
  <si>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</si>
  <si>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</si>
  <si>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</si>
  <si>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</si>
  <si>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</si>
  <si>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</si>
  <si>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</si>
  <si>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</si>
  <si>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</si>
  <si>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</si>
  <si>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</si>
  <si>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</si>
  <si>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</si>
  <si>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</si>
  <si>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</si>
  <si>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</si>
  <si>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</si>
  <si>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</si>
  <si>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</si>
  <si>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</si>
  <si>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</si>
  <si>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</si>
  <si>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</si>
  <si>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</si>
  <si>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</si>
  <si>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</si>
  <si>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</si>
  <si>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</si>
  <si>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</si>
  <si>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</si>
  <si>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</si>
  <si>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</si>
  <si>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</si>
  <si>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</si>
  <si>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</si>
  <si>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</si>
  <si>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</si>
  <si>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</si>
  <si>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</si>
  <si>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</si>
  <si>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</si>
  <si>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</si>
  <si>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</si>
  <si>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</si>
  <si>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</si>
  <si>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</si>
  <si>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</si>
  <si>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</si>
  <si>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</si>
  <si>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</si>
  <si>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</si>
  <si>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</si>
  <si>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</si>
  <si>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</si>
  <si>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</si>
  <si>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</si>
  <si>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</si>
  <si>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</si>
  <si>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</si>
  <si>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</si>
  <si>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</si>
  <si>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</si>
  <si>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</si>
  <si>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</si>
  <si>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</si>
  <si>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</si>
  <si>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</si>
  <si>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</si>
  <si>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</si>
  <si>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</si>
  <si>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</si>
  <si>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</si>
  <si>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</si>
  <si>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</si>
  <si>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</si>
  <si>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</si>
  <si>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</si>
  <si>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</si>
  <si>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</si>
  <si>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</si>
  <si>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</si>
  <si>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</si>
  <si>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</si>
  <si>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</si>
  <si>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</si>
  <si>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</si>
  <si>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</si>
  <si>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</si>
  <si>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</si>
  <si>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</si>
  <si>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</si>
  <si>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</si>
  <si>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</si>
  <si>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</si>
  <si>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</si>
  <si>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</si>
  <si>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</si>
  <si>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</si>
  <si>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</si>
  <si>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</si>
  <si>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</si>
  <si>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</si>
  <si>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</si>
  <si>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</si>
  <si>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</si>
  <si>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</si>
  <si>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</si>
  <si>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</si>
  <si>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</si>
  <si>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</si>
  <si>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</si>
  <si>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</si>
  <si>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</si>
  <si>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</si>
  <si>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</si>
  <si>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</si>
  <si>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</si>
  <si>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</si>
  <si>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</si>
  <si>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</si>
  <si>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</si>
  <si>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</si>
  <si>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</si>
  <si>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</si>
  <si>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</si>
  <si>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</si>
  <si>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</si>
  <si>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</si>
  <si>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</si>
  <si>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</si>
  <si>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</si>
  <si>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</si>
  <si>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</si>
  <si>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</si>
  <si>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</si>
  <si>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</si>
  <si>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</si>
  <si>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</si>
  <si>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</si>
  <si>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</si>
  <si>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</si>
  <si>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</si>
  <si>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</si>
  <si>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</si>
  <si>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</si>
  <si>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</si>
  <si>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</si>
  <si>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</si>
  <si>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</si>
  <si>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</si>
  <si>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</si>
  <si>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</si>
  <si>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</si>
  <si>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</si>
  <si>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</si>
  <si>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</si>
  <si>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</si>
  <si>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</si>
  <si>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</si>
  <si>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</si>
  <si>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</si>
  <si>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</si>
  <si>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</si>
  <si>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</si>
  <si>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</si>
  <si>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</si>
  <si>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</si>
  <si>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</si>
  <si>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</si>
  <si>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</si>
  <si>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</si>
  <si>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</si>
  <si>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</si>
  <si>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</si>
  <si>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</si>
  <si>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</si>
  <si>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</si>
  <si>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</si>
  <si>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</si>
  <si>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</si>
  <si>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</si>
  <si>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</si>
  <si>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</si>
  <si>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</si>
  <si>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</si>
  <si>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</si>
  <si>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</si>
  <si>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</si>
  <si>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</si>
  <si>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</si>
  <si>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</si>
  <si>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</si>
  <si>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</si>
  <si>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</si>
  <si>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</si>
  <si>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</si>
  <si>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</si>
  <si>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</si>
  <si>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</si>
  <si>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</si>
  <si>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</si>
  <si>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</si>
  <si>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</si>
  <si>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</si>
  <si>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</si>
  <si>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</si>
  <si>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</si>
  <si>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</si>
  <si>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</si>
  <si>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</si>
  <si>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</si>
  <si>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</si>
  <si>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</si>
  <si>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</si>
  <si>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</si>
  <si>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</si>
  <si>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</si>
  <si>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</si>
  <si>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</si>
  <si>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</si>
  <si>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</si>
  <si>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</si>
  <si>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</si>
  <si>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</si>
  <si>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</si>
  <si>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</si>
  <si>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</si>
  <si>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</si>
  <si>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</si>
  <si>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</si>
  <si>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</si>
  <si>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</si>
  <si>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</si>
  <si>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</si>
  <si>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</si>
  <si>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</si>
  <si>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</si>
  <si>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</si>
  <si>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</si>
  <si>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</si>
  <si>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</si>
  <si>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</si>
  <si>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</si>
  <si>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</si>
  <si>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</si>
  <si>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</si>
  <si>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</si>
  <si>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</si>
  <si>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</si>
  <si>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</si>
  <si>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</si>
  <si>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</si>
  <si>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</si>
  <si>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</si>
  <si>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</si>
  <si>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</si>
  <si>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</si>
  <si>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</si>
  <si>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</si>
  <si>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</si>
  <si>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</si>
  <si>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</si>
  <si>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</si>
  <si>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</si>
  <si>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</si>
  <si>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</si>
  <si>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</si>
  <si>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</si>
  <si>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</si>
  <si>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</si>
  <si>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</si>
  <si>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</si>
  <si>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</si>
  <si>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</si>
  <si>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</si>
  <si>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</si>
  <si>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</si>
  <si>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</si>
  <si>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</si>
  <si>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</si>
  <si>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</si>
  <si>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</si>
  <si>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</si>
  <si>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</si>
  <si>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</si>
  <si>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</si>
  <si>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</si>
  <si>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</si>
  <si>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</si>
  <si>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</si>
  <si>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</si>
  <si>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</si>
  <si>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</si>
  <si>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</si>
  <si>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</si>
  <si>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</si>
  <si>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</si>
  <si>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</si>
  <si>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</si>
  <si>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</si>
  <si>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</si>
  <si>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</si>
  <si>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</si>
  <si>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</si>
  <si>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</si>
  <si>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</si>
  <si>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</si>
  <si>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</si>
  <si>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</si>
  <si>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</si>
  <si>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</si>
  <si>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</si>
  <si>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</si>
  <si>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</si>
  <si>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</si>
  <si>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</si>
  <si>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</si>
  <si>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</si>
  <si>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</si>
  <si>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</si>
  <si>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</si>
  <si>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</si>
  <si>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</si>
  <si>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</si>
  <si>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</si>
  <si>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</si>
  <si>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</si>
  <si>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</si>
  <si>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</si>
  <si>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</si>
  <si>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</si>
  <si>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</si>
  <si>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</si>
  <si>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</si>
  <si>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</si>
  <si>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</si>
  <si>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</si>
  <si>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</si>
  <si>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</si>
  <si>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</si>
  <si>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</si>
  <si>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</si>
  <si>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</si>
  <si>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</si>
  <si>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</si>
  <si>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</si>
  <si>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</si>
  <si>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</si>
  <si>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</si>
  <si>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</si>
  <si>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</si>
  <si>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</si>
  <si>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</si>
  <si>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</si>
  <si>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</si>
  <si>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</si>
  <si>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</si>
  <si>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</si>
  <si>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</si>
  <si>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</si>
  <si>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</si>
  <si>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</si>
  <si>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</si>
  <si>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</si>
  <si>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</si>
  <si>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</si>
  <si>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</si>
  <si>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</si>
  <si>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</si>
  <si>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</si>
  <si>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</si>
  <si>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</si>
  <si>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</si>
  <si>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</si>
  <si>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</si>
  <si>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</si>
  <si>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</si>
  <si>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</si>
  <si>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</si>
  <si>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</si>
  <si>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</si>
  <si>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</si>
  <si>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</si>
  <si>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</si>
  <si>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</si>
  <si>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</si>
  <si>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</si>
  <si>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</si>
  <si>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</si>
  <si>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</si>
  <si>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</si>
  <si>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</si>
  <si>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</si>
  <si>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</si>
  <si>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</si>
  <si>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</si>
  <si>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</si>
  <si>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</si>
  <si>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</si>
  <si>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</si>
  <si>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</si>
  <si>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</si>
  <si>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</si>
  <si>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</si>
  <si>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</si>
  <si>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</si>
  <si>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</si>
  <si>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</si>
  <si>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</si>
  <si>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</si>
  <si>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</si>
  <si>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</si>
  <si>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</si>
  <si>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</si>
  <si>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</si>
  <si>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</si>
  <si>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</si>
  <si>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</si>
  <si>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</si>
  <si>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</si>
  <si>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</si>
  <si>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</si>
  <si>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</si>
  <si>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</si>
  <si>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</si>
  <si>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</si>
  <si>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</si>
  <si>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</si>
  <si>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</si>
  <si>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</si>
  <si>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</si>
  <si>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</si>
  <si>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</si>
  <si>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</si>
  <si>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</si>
  <si>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</si>
  <si>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</si>
  <si>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</si>
  <si>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</si>
  <si>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</si>
  <si>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</si>
  <si>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</si>
  <si>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</si>
  <si>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</si>
  <si>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</si>
  <si>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</si>
  <si>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</si>
  <si>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</si>
  <si>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</si>
  <si>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</si>
  <si>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</si>
  <si>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</si>
  <si>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</si>
  <si>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</si>
  <si>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</si>
  <si>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</si>
  <si>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</si>
  <si>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</si>
  <si>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</si>
  <si>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</si>
  <si>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</si>
  <si>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</si>
  <si>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</si>
  <si>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</si>
  <si>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</si>
  <si>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</si>
  <si>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</si>
  <si>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</si>
  <si>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</si>
  <si>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</si>
  <si>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</si>
  <si>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</si>
  <si>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</si>
  <si>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</si>
  <si>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</si>
  <si>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</si>
  <si>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</si>
  <si>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</si>
  <si>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</si>
  <si>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</si>
  <si>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</si>
  <si>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</si>
  <si>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</si>
  <si>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</si>
  <si>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</si>
  <si>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</si>
  <si>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</si>
  <si>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</si>
  <si>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</si>
  <si>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</si>
  <si>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</si>
  <si>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</si>
  <si>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</si>
  <si>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</si>
  <si>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</si>
  <si>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</si>
  <si>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</si>
  <si>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</si>
  <si>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</si>
  <si>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</si>
  <si>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</si>
  <si>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</si>
  <si>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</si>
  <si>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</si>
  <si>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</si>
  <si>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</si>
  <si>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</si>
  <si>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</si>
  <si>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</si>
  <si>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</si>
  <si>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</si>
  <si>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</si>
  <si>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</si>
  <si>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</si>
  <si>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</si>
  <si>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</si>
  <si>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</si>
  <si>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</si>
  <si>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</si>
  <si>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</si>
  <si>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</si>
  <si>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</si>
  <si>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</si>
  <si>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</si>
  <si>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</si>
  <si>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</si>
  <si>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</si>
  <si>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</si>
  <si>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</si>
  <si>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</si>
  <si>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</si>
  <si>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</si>
  <si>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</si>
  <si>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</si>
  <si>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</si>
  <si>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</si>
  <si>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</si>
  <si>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</si>
  <si>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</si>
  <si>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</si>
  <si>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</si>
  <si>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</si>
  <si>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</si>
  <si>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</si>
  <si>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</si>
  <si>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</si>
  <si>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</si>
  <si>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</si>
  <si>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</si>
  <si>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</si>
  <si>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</si>
  <si>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</si>
  <si>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</si>
  <si>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</si>
  <si>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</si>
  <si>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</si>
  <si>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</si>
  <si>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</si>
  <si>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</si>
  <si>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</si>
  <si>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</si>
  <si>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</si>
  <si>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</si>
  <si>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</si>
  <si>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</si>
  <si>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</si>
  <si>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</si>
  <si>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</si>
  <si>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</si>
  <si>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</si>
  <si>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</si>
  <si>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</si>
  <si>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</si>
  <si>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</si>
  <si>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</si>
  <si>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</si>
  <si>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</si>
  <si>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</si>
  <si>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</si>
  <si>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</si>
  <si>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</si>
  <si>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</si>
  <si>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</si>
  <si>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</si>
  <si>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</si>
  <si>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</si>
  <si>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</si>
  <si>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</si>
  <si>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</si>
  <si>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</si>
  <si>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</si>
  <si>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</si>
  <si>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</si>
  <si>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</si>
  <si>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</si>
  <si>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</si>
  <si>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</si>
  <si>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</si>
  <si>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</si>
  <si>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</si>
  <si>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</si>
  <si>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</si>
  <si>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</si>
  <si>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</si>
  <si>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</si>
  <si>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</si>
  <si>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</si>
  <si>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</si>
  <si>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</si>
  <si>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</si>
  <si>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</si>
  <si>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</si>
  <si>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</si>
  <si>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</si>
  <si>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</si>
  <si>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</si>
  <si>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</si>
  <si>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</si>
  <si>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</si>
  <si>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</si>
  <si>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</si>
  <si>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</si>
  <si>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</si>
  <si>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</si>
  <si>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</si>
  <si>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</si>
  <si>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</si>
  <si>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</si>
  <si>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</si>
  <si>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</si>
  <si>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</si>
  <si>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</si>
  <si>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</si>
  <si>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</si>
  <si>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</si>
  <si>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</si>
  <si>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</si>
  <si>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</si>
  <si>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</si>
  <si>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</si>
  <si>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</si>
  <si>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</si>
  <si>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</si>
  <si>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</si>
  <si>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</si>
  <si>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</si>
  <si>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</si>
  <si>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</si>
  <si>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</si>
  <si>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</si>
  <si>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</si>
  <si>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</si>
  <si>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</si>
  <si>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</si>
  <si>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</si>
  <si>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</si>
  <si>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</si>
  <si>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</si>
  <si>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</si>
  <si>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</si>
  <si>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</si>
  <si>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</si>
  <si>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</si>
  <si>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</si>
  <si>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</si>
  <si>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</si>
  <si>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</si>
  <si>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</si>
  <si>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</si>
  <si>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</si>
  <si>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</si>
  <si>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</si>
  <si>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</si>
  <si>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</si>
  <si>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</si>
  <si>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</si>
  <si>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</si>
  <si>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</si>
  <si>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</si>
  <si>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</si>
  <si>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</si>
  <si>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</si>
  <si>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</si>
  <si>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</si>
  <si>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</si>
  <si>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</si>
  <si>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</si>
  <si>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</si>
  <si>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</si>
  <si>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</si>
  <si>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</si>
  <si>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</si>
  <si>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</si>
  <si>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</si>
  <si>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</si>
  <si>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</si>
  <si>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</si>
  <si>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</si>
  <si>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</si>
  <si>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</si>
  <si>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</si>
  <si>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</si>
  <si>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</si>
  <si>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</si>
  <si>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</si>
  <si>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</si>
  <si>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</si>
  <si>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</si>
  <si>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</si>
  <si>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</si>
  <si>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</si>
  <si>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</si>
  <si>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</si>
  <si>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</si>
  <si>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</si>
  <si>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</si>
  <si>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</si>
  <si>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</si>
  <si>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</si>
  <si>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</si>
  <si>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</si>
  <si>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</si>
  <si>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</si>
  <si>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</si>
  <si>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</si>
  <si>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</si>
  <si>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</si>
  <si>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</si>
  <si>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</si>
  <si>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</si>
  <si>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</si>
  <si>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</si>
  <si>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</si>
  <si>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</si>
  <si>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</si>
  <si>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</si>
  <si>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</si>
  <si>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</si>
  <si>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</si>
  <si>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</si>
  <si>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</si>
  <si>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</si>
  <si>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</si>
  <si>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</si>
  <si>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</si>
  <si>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</si>
  <si>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</si>
  <si>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</si>
  <si>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</si>
  <si>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</si>
  <si>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</si>
  <si>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</si>
  <si>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</si>
  <si>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</si>
  <si>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</si>
  <si>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</si>
  <si>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</si>
  <si>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</si>
  <si>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</si>
  <si>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</si>
  <si>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</si>
  <si>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</si>
  <si>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</si>
  <si>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</si>
  <si>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</si>
  <si>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</si>
  <si>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</si>
  <si>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</si>
  <si>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</si>
  <si>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</si>
  <si>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</si>
  <si>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</si>
  <si>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</si>
  <si>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</si>
  <si>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</si>
  <si>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</si>
  <si>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</si>
  <si>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</si>
  <si>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</si>
  <si>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</si>
  <si>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</si>
  <si>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</si>
  <si>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</si>
  <si>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</si>
  <si>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</si>
  <si>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</si>
  <si>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</si>
  <si>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</si>
  <si>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</si>
  <si>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</si>
  <si>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</si>
  <si>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</si>
  <si>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</si>
  <si>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</si>
  <si>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</si>
  <si>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</si>
  <si>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</si>
  <si>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</si>
  <si>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</si>
  <si>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</si>
  <si>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</si>
  <si>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</si>
  <si>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</si>
  <si>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</si>
  <si>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</si>
  <si>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</si>
  <si>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</si>
  <si>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</si>
  <si>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</si>
  <si>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</si>
  <si>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</si>
  <si>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</si>
  <si>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</si>
  <si>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</si>
  <si>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</si>
  <si>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</si>
  <si>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</si>
  <si>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</si>
  <si>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</si>
  <si>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</si>
  <si>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</si>
  <si>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</si>
  <si>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</si>
  <si>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</si>
  <si>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</si>
  <si>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</si>
  <si>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</si>
  <si>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</si>
  <si>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</si>
  <si>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</si>
  <si>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</si>
  <si>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</si>
  <si>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</si>
  <si>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</si>
  <si>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</si>
  <si>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</si>
  <si>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</si>
  <si>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</si>
  <si>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</si>
  <si>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</si>
  <si>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</si>
  <si>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</si>
  <si>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</si>
  <si>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</si>
  <si>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</si>
  <si>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</si>
  <si>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</si>
  <si>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</si>
  <si>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</si>
  <si>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</si>
  <si>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</si>
  <si>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</si>
  <si>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</si>
  <si>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</si>
  <si>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</si>
  <si>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</si>
  <si>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</si>
  <si>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</si>
  <si>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</si>
  <si>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</si>
  <si>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</si>
  <si>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</si>
  <si>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</si>
  <si>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</si>
  <si>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</si>
  <si>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</si>
  <si>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</si>
  <si>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</si>
  <si>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</si>
  <si>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</si>
  <si>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</si>
  <si>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</si>
  <si>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</si>
  <si>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</si>
  <si>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</si>
  <si>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</si>
  <si>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</si>
  <si>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</si>
  <si>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</si>
  <si>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</si>
  <si>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</si>
  <si>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</si>
  <si>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</si>
  <si>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</si>
  <si>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</si>
  <si>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</si>
  <si>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</si>
  <si>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</si>
  <si>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</si>
  <si>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</si>
  <si>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</si>
  <si>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</si>
  <si>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</si>
  <si>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</si>
  <si>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</si>
  <si>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</si>
  <si>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</si>
  <si>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</si>
  <si>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</si>
  <si>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</si>
  <si>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</si>
  <si>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</si>
  <si>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</si>
  <si>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</si>
  <si>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</si>
  <si>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</si>
  <si>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</si>
  <si>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</si>
  <si>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</si>
  <si>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</si>
  <si>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</si>
  <si>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</si>
  <si>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</si>
  <si>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</si>
  <si>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</si>
  <si>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</si>
  <si>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</si>
  <si>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</si>
  <si>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</si>
  <si>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</si>
  <si>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</si>
  <si>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</si>
  <si>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</si>
  <si>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</si>
  <si>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</si>
  <si>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</si>
  <si>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</si>
  <si>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</si>
  <si>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</si>
  <si>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</si>
  <si>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</si>
  <si>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</si>
  <si>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</si>
  <si>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</si>
  <si>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</si>
  <si>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</si>
  <si>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</si>
  <si>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</si>
  <si>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</si>
  <si>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</si>
  <si>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</si>
  <si>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</si>
  <si>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</si>
  <si>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</si>
  <si>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</si>
  <si>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</si>
  <si>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</si>
  <si>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</si>
  <si>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</si>
  <si>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</si>
  <si>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</si>
  <si>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</si>
  <si>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</si>
  <si>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</si>
  <si>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</si>
  <si>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</si>
  <si>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</si>
  <si>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</si>
  <si>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</si>
  <si>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</si>
  <si>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</si>
  <si>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</si>
  <si>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</si>
  <si>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</si>
  <si>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</si>
  <si>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</si>
  <si>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</si>
  <si>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</si>
  <si>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</si>
  <si>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</si>
  <si>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</si>
  <si>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</si>
  <si>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</si>
  <si>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</si>
  <si>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</si>
  <si>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</si>
  <si>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</si>
  <si>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</si>
  <si>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</si>
  <si>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</si>
  <si>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</si>
  <si>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</si>
  <si>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</si>
  <si>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</si>
  <si>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</si>
  <si>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</si>
  <si>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</si>
  <si>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</si>
  <si>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</si>
  <si>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</si>
  <si>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</si>
  <si>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</si>
  <si>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</si>
  <si>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</si>
  <si>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</si>
  <si>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</si>
  <si>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</si>
  <si>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</si>
  <si>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</si>
  <si>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</si>
  <si>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</si>
  <si>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</si>
  <si>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</si>
  <si>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</si>
  <si>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</si>
  <si>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</si>
  <si>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</si>
  <si>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</si>
  <si>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</si>
  <si>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</si>
  <si>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</si>
  <si>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</si>
  <si>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</si>
  <si>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</si>
  <si>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</si>
  <si>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</si>
  <si>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</si>
  <si>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</si>
  <si>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</si>
  <si>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</si>
  <si>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</si>
  <si>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</si>
  <si>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</si>
  <si>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</si>
  <si>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</si>
  <si>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</si>
  <si>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</si>
  <si>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</si>
  <si>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</si>
  <si>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</si>
  <si>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</si>
  <si>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</si>
  <si>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</si>
  <si>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</si>
  <si>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</si>
  <si>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</si>
  <si>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</si>
  <si>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</si>
  <si>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</si>
  <si>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</si>
  <si>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</si>
  <si>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</si>
  <si>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</si>
  <si>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</si>
  <si>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</si>
  <si>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</si>
  <si>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</si>
  <si>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</si>
  <si>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</si>
  <si>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</si>
  <si>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</si>
  <si>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</si>
  <si>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</si>
  <si>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</si>
  <si>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</si>
  <si>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</si>
  <si>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</si>
  <si>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</si>
  <si>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</si>
  <si>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</si>
  <si>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</si>
  <si>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</si>
  <si>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</si>
  <si>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</si>
  <si>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</si>
  <si>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</si>
  <si>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</si>
  <si>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</si>
  <si>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</si>
  <si>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</si>
  <si>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</si>
  <si>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</si>
  <si>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</si>
  <si>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</si>
  <si>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</si>
  <si>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</si>
  <si>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</si>
  <si>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</si>
  <si>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</si>
  <si>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</si>
  <si>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</si>
  <si>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</si>
  <si>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</si>
  <si>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</si>
  <si>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</si>
  <si>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</si>
  <si>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</si>
  <si>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</si>
  <si>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</si>
  <si>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</si>
  <si>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</si>
  <si>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</si>
  <si>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</si>
  <si>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</si>
  <si>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</si>
  <si>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</si>
  <si>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</si>
  <si>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</si>
  <si>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</si>
  <si>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</si>
  <si>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</si>
  <si>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</si>
  <si>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</si>
  <si>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</si>
  <si>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</si>
  <si>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</si>
  <si>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</si>
  <si>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</si>
  <si>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</si>
  <si>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</si>
  <si>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</si>
  <si>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</si>
  <si>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</si>
  <si>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</si>
  <si>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</si>
  <si>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</si>
  <si>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</si>
  <si>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</si>
  <si>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</si>
  <si>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</si>
  <si>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</si>
  <si>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</si>
  <si>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</si>
  <si>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</si>
  <si>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</si>
  <si>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</si>
  <si>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</si>
  <si>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</si>
  <si>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</si>
  <si>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</si>
  <si>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</si>
  <si>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</si>
  <si>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</si>
  <si>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</si>
  <si>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</si>
  <si>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</si>
  <si>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</si>
  <si>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</si>
  <si>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</si>
  <si>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</si>
  <si>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</si>
  <si>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</si>
  <si>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</si>
  <si>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</si>
  <si>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</si>
  <si>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</si>
  <si>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</si>
  <si>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</si>
  <si>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</si>
  <si>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</si>
  <si>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</si>
  <si>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</si>
  <si>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</si>
  <si>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</si>
  <si>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</si>
  <si>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</si>
  <si>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</si>
  <si>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</si>
  <si>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</si>
  <si>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</si>
  <si>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</si>
  <si>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</si>
  <si>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</si>
  <si>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</si>
  <si>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</si>
  <si>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</si>
  <si>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</si>
  <si>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</si>
  <si>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</si>
  <si>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</si>
  <si>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</si>
  <si>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</si>
  <si>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</si>
  <si>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</si>
  <si>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</si>
  <si>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</si>
  <si>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</si>
  <si>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</si>
  <si>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</si>
  <si>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</si>
  <si>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</si>
  <si>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</si>
  <si>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</si>
  <si>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</si>
  <si>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</si>
  <si>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</si>
  <si>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</si>
  <si>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</si>
  <si>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</si>
  <si>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</si>
  <si>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</si>
  <si>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</si>
  <si>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</si>
  <si>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</si>
  <si>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</si>
  <si>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</si>
  <si>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</si>
  <si>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</si>
  <si>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</si>
  <si>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</si>
  <si>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</si>
  <si>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</si>
  <si>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</si>
  <si>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</si>
  <si>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</si>
  <si>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</si>
  <si>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</si>
  <si>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</si>
  <si>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</si>
  <si>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</si>
  <si>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</si>
  <si>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</si>
  <si>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</si>
  <si>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</si>
  <si>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</si>
  <si>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</si>
  <si>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</si>
  <si>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</si>
  <si>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</si>
  <si>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</si>
  <si>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</si>
  <si>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</si>
  <si>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</si>
  <si>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</si>
  <si>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</si>
  <si>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</si>
  <si>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</si>
  <si>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</si>
  <si>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</si>
  <si>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</si>
  <si>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</si>
  <si>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</si>
  <si>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</si>
  <si>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</si>
  <si>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</si>
  <si>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</si>
  <si>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</si>
  <si>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</si>
  <si>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</si>
  <si>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</si>
  <si>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</si>
  <si>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</si>
  <si>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</si>
  <si>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</si>
  <si>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</si>
  <si>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</si>
  <si>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</si>
  <si>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</si>
  <si>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</si>
  <si>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</si>
  <si>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</si>
  <si>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</si>
  <si>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</si>
  <si>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</si>
  <si>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</si>
  <si>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</si>
  <si>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</si>
  <si>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</si>
  <si>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</si>
  <si>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</si>
  <si>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</si>
  <si>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</si>
  <si>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</si>
  <si>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</si>
  <si>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</si>
  <si>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</si>
  <si>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</si>
  <si>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</si>
  <si>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</si>
  <si>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</si>
  <si>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</si>
  <si>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</si>
  <si>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</si>
  <si>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</si>
  <si>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</si>
  <si>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</si>
  <si>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</si>
  <si>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</si>
  <si>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</si>
  <si>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</si>
  <si>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</si>
  <si>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</si>
  <si>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</si>
  <si>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</si>
  <si>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</si>
  <si>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</si>
  <si>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</si>
  <si>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</si>
  <si>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</si>
  <si>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</si>
  <si>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</si>
  <si>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</si>
  <si>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</si>
  <si>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</si>
  <si>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</si>
  <si>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</si>
  <si>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</si>
  <si>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</si>
  <si>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</si>
  <si>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</si>
  <si>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</si>
  <si>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</si>
  <si>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</si>
  <si>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</si>
  <si>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</si>
  <si>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</si>
  <si>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</si>
  <si>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</si>
  <si>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</si>
  <si>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</si>
  <si>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</si>
  <si>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</si>
  <si>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</si>
  <si>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</si>
  <si>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</si>
  <si>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</si>
  <si>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</si>
  <si>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</si>
  <si>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</si>
  <si>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</si>
  <si>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</si>
  <si>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</si>
  <si>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</si>
  <si>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</si>
  <si>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</si>
  <si>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</si>
  <si>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</si>
  <si>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</si>
  <si>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</si>
  <si>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</si>
  <si>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</si>
  <si>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</si>
  <si>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</si>
  <si>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</si>
  <si>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</si>
  <si>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</si>
  <si>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</si>
  <si>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</si>
  <si>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</si>
  <si>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</si>
  <si>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</si>
  <si>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</si>
  <si>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</si>
  <si>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</si>
  <si>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</si>
  <si>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</si>
  <si>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</si>
  <si>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</si>
  <si>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</si>
  <si>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</si>
  <si>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</si>
  <si>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</si>
  <si>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</si>
  <si>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</si>
  <si>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</si>
  <si>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</si>
  <si>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</si>
  <si>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</si>
  <si>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</si>
  <si>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</si>
  <si>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</si>
  <si>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</si>
  <si>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</si>
  <si>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</si>
  <si>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</si>
  <si>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</si>
  <si>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</si>
  <si>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</si>
  <si>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</si>
  <si>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</si>
  <si>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</si>
  <si>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</si>
  <si>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</si>
  <si>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</si>
  <si>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</si>
  <si>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</si>
  <si>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</si>
  <si>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</si>
  <si>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</si>
  <si>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</si>
  <si>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</si>
  <si>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</si>
  <si>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</si>
  <si>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</si>
  <si>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</si>
  <si>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</si>
  <si>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</si>
  <si>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</si>
  <si>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</si>
  <si>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</si>
  <si>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</si>
  <si>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</si>
  <si>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</si>
  <si>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</si>
  <si>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</si>
  <si>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</si>
  <si>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</si>
  <si>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</si>
  <si>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</si>
  <si>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</si>
  <si>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</si>
  <si>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</si>
  <si>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</si>
  <si>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</si>
  <si>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</si>
  <si>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</si>
  <si>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</si>
  <si>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</si>
  <si>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</si>
  <si>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</si>
  <si>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</si>
  <si>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</si>
  <si>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</si>
  <si>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</si>
  <si>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</si>
  <si>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</si>
  <si>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</si>
  <si>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</si>
  <si>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</si>
  <si>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</si>
  <si>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</si>
  <si>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</si>
  <si>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</si>
  <si>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</si>
  <si>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</si>
  <si>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</si>
  <si>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</si>
  <si>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</si>
  <si>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</si>
  <si>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</si>
  <si>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</si>
  <si>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</si>
  <si>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</si>
  <si>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</si>
  <si>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</si>
  <si>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</si>
  <si>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</si>
  <si>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</si>
  <si>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</si>
  <si>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</si>
  <si>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</si>
  <si>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</si>
  <si>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</si>
  <si>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</si>
  <si>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</si>
  <si>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</si>
  <si>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</si>
  <si>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</si>
  <si>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</si>
  <si>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</si>
  <si>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</si>
  <si>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</si>
  <si>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</si>
  <si>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</si>
  <si>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</si>
  <si>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</si>
  <si>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</si>
  <si>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</si>
  <si>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</si>
  <si>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</si>
  <si>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</si>
  <si>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</si>
  <si>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</si>
  <si>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</si>
  <si>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</si>
  <si>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</si>
  <si>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</si>
  <si>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</si>
  <si>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</si>
  <si>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</si>
  <si>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</si>
  <si>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</si>
  <si>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</si>
  <si>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</si>
  <si>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</si>
  <si>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</si>
  <si>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</si>
  <si>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</si>
  <si>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</si>
  <si>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</si>
  <si>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</si>
  <si>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</si>
  <si>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</si>
  <si>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</si>
  <si>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</si>
  <si>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</si>
  <si>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</si>
  <si>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</si>
  <si>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</si>
  <si>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</si>
  <si>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</si>
  <si>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</si>
  <si>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</si>
  <si>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</si>
  <si>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</si>
  <si>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</si>
  <si>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</si>
  <si>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</si>
  <si>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</si>
  <si>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</si>
  <si>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</si>
  <si>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</si>
  <si>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</si>
  <si>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</si>
  <si>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</si>
  <si>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</si>
  <si>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</si>
  <si>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</si>
  <si>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</si>
  <si>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</si>
  <si>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</si>
  <si>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</si>
  <si>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</si>
  <si>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</si>
  <si>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</si>
  <si>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</si>
  <si>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</si>
  <si>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</si>
  <si>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</si>
  <si>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</si>
  <si>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</si>
  <si>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</si>
  <si>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</si>
  <si>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</si>
  <si>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</si>
  <si>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</si>
  <si>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</si>
  <si>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</si>
  <si>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</si>
  <si>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</si>
  <si>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</si>
  <si>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</si>
  <si>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</si>
  <si>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</si>
  <si>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</si>
  <si>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</si>
  <si>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</si>
  <si>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</si>
  <si>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</si>
  <si>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</si>
  <si>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</si>
  <si>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</si>
  <si>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</si>
  <si>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</si>
  <si>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</si>
  <si>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</si>
  <si>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</si>
  <si>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</si>
  <si>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</si>
  <si>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</si>
  <si>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</si>
  <si>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</si>
  <si>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</si>
  <si>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</si>
  <si>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</si>
  <si>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</si>
  <si>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</si>
  <si>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</si>
  <si>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</si>
  <si>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</si>
  <si>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</si>
  <si>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</si>
  <si>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</si>
  <si>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</si>
  <si>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</si>
  <si>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</si>
  <si>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</si>
  <si>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</si>
  <si>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</si>
  <si>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</si>
  <si>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</si>
  <si>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</si>
  <si>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</si>
  <si>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</si>
  <si>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</si>
  <si>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</si>
  <si>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</si>
  <si>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</si>
  <si>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</si>
  <si>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</si>
  <si>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</si>
  <si>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</si>
  <si>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</si>
  <si>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</si>
  <si>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</si>
  <si>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</si>
  <si>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</si>
  <si>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</si>
  <si>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</si>
  <si>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</si>
  <si>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</si>
  <si>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</si>
  <si>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</si>
  <si>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</si>
  <si>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</si>
  <si>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</si>
  <si>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</si>
  <si>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</si>
  <si>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</si>
  <si>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</si>
  <si>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</si>
  <si>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</si>
  <si>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</si>
  <si>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</si>
  <si>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</si>
  <si>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</si>
  <si>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</si>
  <si>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</si>
  <si>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</si>
  <si>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</si>
  <si>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</si>
  <si>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</si>
  <si>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</si>
  <si>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</si>
  <si>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</si>
  <si>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</si>
  <si>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</si>
  <si>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</si>
  <si>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</si>
  <si>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</si>
  <si>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</si>
  <si>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</si>
  <si>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</si>
  <si>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</si>
  <si>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</si>
  <si>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</si>
  <si>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</si>
  <si>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</si>
  <si>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</si>
  <si>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</si>
  <si>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</si>
  <si>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</si>
  <si>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</si>
  <si>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</si>
  <si>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</si>
  <si>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</si>
  <si>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</si>
  <si>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</si>
  <si>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</si>
  <si>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</si>
  <si>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</si>
  <si>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</si>
  <si>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</si>
  <si>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</si>
  <si>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</si>
  <si>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</si>
  <si>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</si>
  <si>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</si>
  <si>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</si>
  <si>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</si>
  <si>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</si>
  <si>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</si>
  <si>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</si>
  <si>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</si>
  <si>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</si>
  <si>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</si>
  <si>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</si>
  <si>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</si>
  <si>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</si>
  <si>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</si>
  <si>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</si>
  <si>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</si>
  <si>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</si>
  <si>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</si>
  <si>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</si>
  <si>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</si>
  <si>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</si>
  <si>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</si>
  <si>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</si>
  <si>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</si>
  <si>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</si>
  <si>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</si>
  <si>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</si>
  <si>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</si>
  <si>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</si>
  <si>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</si>
  <si>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</si>
  <si>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</si>
  <si>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</si>
  <si>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</si>
  <si>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</si>
  <si>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</si>
  <si>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</si>
  <si>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</si>
  <si>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</si>
  <si>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</si>
  <si>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</si>
  <si>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</si>
  <si>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</si>
  <si>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</si>
  <si>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</si>
  <si>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</si>
  <si>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</si>
  <si>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</si>
  <si>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</si>
  <si>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</si>
  <si>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</si>
  <si>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</si>
  <si>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</si>
  <si>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</si>
  <si>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</si>
  <si>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</si>
  <si>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</si>
  <si>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</si>
  <si>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</si>
  <si>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</si>
  <si>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</si>
  <si>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</si>
  <si>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</si>
  <si>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</si>
  <si>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</si>
  <si>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</si>
  <si>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</si>
  <si>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</si>
  <si>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</si>
  <si>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</si>
  <si>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</si>
  <si>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</si>
  <si>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</si>
  <si>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</si>
  <si>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</si>
  <si>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</si>
  <si>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</si>
  <si>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</si>
  <si>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</si>
  <si>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</si>
  <si>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</si>
  <si>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</si>
  <si>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</si>
  <si>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</si>
  <si>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</si>
  <si>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</si>
  <si>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</si>
  <si>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</si>
  <si>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</si>
  <si>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</si>
  <si>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</si>
  <si>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</si>
  <si>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</si>
  <si>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</si>
  <si>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</si>
  <si>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</si>
  <si>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</si>
  <si>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</si>
  <si>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</si>
  <si>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</si>
  <si>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</si>
  <si>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</si>
  <si>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</si>
  <si>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</si>
  <si>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</si>
  <si>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</si>
  <si>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</si>
  <si>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</si>
  <si>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</si>
  <si>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</si>
  <si>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</si>
  <si>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</si>
  <si>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</si>
  <si>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</si>
  <si>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</si>
  <si>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</si>
  <si>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</si>
  <si>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</si>
  <si>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</si>
  <si>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</si>
  <si>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</si>
  <si>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</si>
  <si>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</si>
  <si>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</si>
  <si>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</si>
  <si>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</si>
  <si>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</si>
  <si>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</si>
  <si>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</si>
  <si>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</si>
  <si>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</si>
  <si>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</si>
  <si>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</si>
  <si>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</si>
  <si>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</si>
  <si>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</si>
  <si>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</si>
  <si>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</si>
  <si>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</si>
  <si>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</si>
  <si>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</si>
  <si>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</si>
  <si>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</si>
  <si>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</si>
  <si>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</si>
  <si>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</si>
  <si>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</si>
  <si>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</si>
  <si>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</si>
  <si>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</si>
  <si>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</si>
  <si>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</si>
  <si>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</si>
  <si>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</si>
  <si>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</si>
  <si>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</si>
  <si>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</si>
  <si>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</si>
  <si>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</si>
  <si>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</si>
  <si>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</si>
  <si>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</si>
  <si>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</si>
  <si>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</si>
  <si>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</si>
  <si>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</si>
  <si>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</si>
  <si>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</si>
  <si>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</si>
  <si>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</si>
  <si>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</si>
  <si>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</si>
  <si>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</si>
  <si>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</si>
  <si>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</si>
  <si>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</si>
  <si>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</si>
  <si>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</si>
  <si>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</si>
  <si>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</si>
  <si>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</si>
  <si>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</si>
  <si>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</si>
  <si>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</si>
  <si>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</si>
  <si>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</si>
  <si>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</si>
  <si>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</si>
  <si>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</si>
  <si>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</si>
  <si>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</si>
  <si>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</si>
  <si>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</si>
  <si>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</si>
  <si>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</si>
  <si>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</si>
  <si>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</si>
  <si>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</si>
  <si>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</si>
  <si>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</si>
  <si>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</si>
  <si>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</si>
  <si>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</si>
  <si>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</si>
  <si>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</si>
  <si>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</si>
  <si>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</si>
  <si>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</si>
  <si>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</si>
  <si>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</si>
  <si>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</si>
  <si>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</si>
  <si>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</si>
  <si>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</si>
  <si>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</si>
  <si>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</si>
  <si>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</si>
  <si>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</si>
  <si>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</si>
  <si>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</si>
  <si>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</si>
  <si>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</si>
  <si>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</si>
  <si>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</si>
  <si>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</si>
  <si>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</si>
  <si>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</si>
  <si>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</si>
  <si>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</si>
  <si>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</si>
  <si>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</si>
  <si>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</si>
  <si>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</si>
  <si>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</si>
  <si>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</si>
  <si>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</si>
  <si>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</si>
  <si>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</si>
  <si>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</si>
  <si>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</si>
  <si>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</si>
  <si>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</si>
  <si>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</si>
  <si>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</si>
  <si>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</si>
  <si>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</si>
  <si>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</si>
  <si>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</si>
  <si>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</si>
  <si>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</si>
  <si>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</si>
  <si>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</si>
  <si>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</si>
  <si>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</si>
  <si>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</si>
  <si>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</si>
  <si>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</si>
  <si>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</si>
  <si>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</si>
  <si>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</si>
  <si>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</si>
  <si>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</si>
  <si>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</si>
  <si>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</si>
  <si>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</si>
  <si>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</si>
  <si>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</si>
  <si>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</si>
  <si>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</si>
  <si>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</si>
  <si>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</si>
  <si>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</si>
  <si>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</si>
  <si>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</si>
  <si>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</si>
  <si>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</si>
  <si>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</si>
  <si>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</si>
  <si>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</si>
  <si>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</si>
  <si>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</si>
  <si>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</si>
  <si>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</si>
  <si>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</si>
  <si>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</si>
  <si>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</si>
  <si>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</si>
  <si>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</si>
  <si>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</si>
  <si>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</si>
  <si>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</si>
  <si>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</si>
  <si>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</si>
  <si>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</si>
  <si>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</si>
  <si>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</si>
  <si>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</si>
  <si>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</si>
  <si>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</si>
  <si>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</si>
  <si>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</si>
  <si>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</si>
  <si>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</si>
  <si>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</si>
  <si>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</si>
  <si>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</si>
  <si>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</si>
  <si>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</si>
  <si>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</si>
  <si>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</si>
  <si>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</si>
  <si>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</si>
  <si>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</si>
  <si>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</si>
  <si>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</si>
  <si>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</si>
  <si>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</si>
  <si>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</si>
  <si>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</si>
  <si>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</si>
  <si>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</si>
  <si>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</si>
  <si>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</si>
  <si>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</si>
  <si>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</si>
  <si>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</si>
  <si>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</si>
  <si>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</si>
  <si>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</si>
  <si>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</si>
  <si>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</si>
  <si>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</si>
  <si>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</si>
  <si>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</si>
  <si>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</si>
  <si>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</si>
  <si>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</si>
  <si>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</si>
  <si>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</si>
  <si>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</si>
  <si>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</si>
  <si>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</si>
  <si>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</si>
  <si>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</si>
  <si>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</si>
  <si>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</si>
  <si>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</si>
  <si>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</si>
  <si>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</si>
  <si>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</si>
  <si>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</si>
  <si>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</si>
  <si>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</si>
  <si>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</si>
  <si>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</si>
  <si>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</si>
  <si>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</si>
  <si>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</si>
  <si>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</si>
  <si>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</si>
  <si>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</si>
  <si>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</si>
  <si>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</si>
  <si>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</si>
  <si>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</si>
  <si>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</si>
  <si>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</si>
  <si>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</si>
  <si>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</si>
  <si>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</si>
  <si>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</si>
  <si>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</si>
  <si>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</si>
  <si>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</si>
  <si>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</si>
  <si>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</si>
  <si>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</si>
  <si>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</si>
  <si>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</si>
  <si>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</si>
  <si>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</si>
  <si>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</si>
  <si>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</si>
  <si>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</si>
  <si>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</si>
  <si>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</si>
  <si>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</si>
  <si>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</si>
  <si>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</si>
  <si>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</si>
  <si>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</si>
  <si>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</si>
  <si>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</si>
  <si>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</si>
  <si>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</si>
  <si>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</si>
  <si>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</si>
  <si>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</si>
  <si>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</si>
  <si>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</si>
  <si>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</si>
  <si>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</si>
  <si>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</si>
  <si>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</si>
  <si>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</si>
  <si>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</si>
  <si>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</si>
  <si>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</si>
  <si>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</si>
  <si>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</si>
  <si>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</si>
  <si>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</si>
  <si>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</si>
  <si>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</si>
  <si>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</si>
  <si>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</si>
  <si>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</si>
  <si>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</si>
  <si>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</si>
  <si>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</si>
  <si>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</si>
  <si>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</si>
  <si>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</si>
  <si>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</si>
  <si>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</si>
  <si>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</si>
  <si>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</si>
  <si>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</si>
  <si>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</si>
  <si>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</si>
  <si>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</si>
  <si>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</si>
  <si>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</si>
  <si>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</si>
  <si>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</si>
  <si>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</si>
  <si>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</si>
  <si>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</si>
  <si>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</si>
  <si>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</si>
  <si>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</si>
  <si>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</si>
  <si>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</si>
  <si>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</si>
  <si>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</si>
  <si>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</si>
  <si>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</si>
  <si>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</si>
  <si>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</si>
  <si>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</si>
  <si>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</si>
  <si>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</si>
  <si>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</si>
  <si>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</si>
  <si>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</si>
  <si>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</si>
  <si>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</si>
  <si>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</si>
  <si>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</si>
  <si>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</si>
  <si>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</si>
  <si>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</si>
  <si>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</si>
  <si>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</si>
  <si>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</si>
  <si>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</si>
  <si>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</si>
  <si>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</si>
  <si>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</si>
  <si>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</si>
  <si>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</si>
  <si>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</si>
  <si>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</si>
  <si>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</si>
  <si>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</si>
  <si>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</si>
  <si>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</si>
  <si>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</si>
  <si>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</si>
  <si>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</si>
  <si>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</si>
  <si>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</si>
  <si>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</si>
  <si>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</si>
  <si>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</si>
  <si>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</si>
  <si>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</si>
  <si>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</si>
  <si>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</si>
  <si>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</si>
  <si>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</si>
  <si>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</si>
  <si>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</si>
  <si>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</si>
  <si>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</si>
  <si>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</si>
  <si>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</si>
  <si>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</si>
  <si>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</si>
  <si>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</si>
  <si>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</si>
  <si>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</si>
  <si>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</si>
  <si>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</si>
  <si>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</si>
  <si>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</si>
  <si>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</si>
  <si>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</si>
  <si>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</si>
  <si>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</si>
  <si>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</si>
  <si>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</si>
  <si>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</si>
  <si>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</si>
  <si>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</si>
  <si>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</si>
  <si>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</si>
  <si>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</si>
  <si>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</si>
  <si>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</si>
  <si>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</si>
  <si>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</si>
  <si>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</si>
  <si>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</si>
  <si>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</si>
  <si>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</si>
  <si>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</si>
  <si>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</si>
  <si>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</si>
  <si>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</si>
  <si>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</si>
  <si>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</si>
  <si>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</si>
  <si>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</si>
  <si>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</si>
  <si>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</si>
  <si>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</si>
  <si>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</si>
  <si>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</si>
  <si>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</si>
  <si>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</si>
  <si>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</si>
  <si>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</si>
  <si>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</si>
  <si>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</si>
  <si>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</si>
  <si>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</si>
  <si>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</si>
  <si>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</si>
  <si>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</si>
  <si>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</si>
  <si>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</si>
  <si>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</si>
  <si>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</si>
  <si>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</si>
  <si>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</si>
  <si>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</si>
  <si>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</si>
  <si>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</si>
  <si>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</si>
  <si>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</si>
  <si>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</si>
  <si>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</si>
  <si>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</si>
  <si>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</si>
  <si>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</si>
  <si>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</si>
  <si>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</si>
  <si>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</si>
  <si>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</si>
  <si>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</si>
  <si>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</si>
  <si>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</si>
  <si>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</si>
  <si>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</si>
  <si>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</si>
  <si>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</si>
  <si>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</si>
  <si>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</si>
  <si>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</si>
  <si>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</si>
  <si>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</si>
  <si>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</si>
  <si>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</si>
  <si>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</si>
  <si>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</si>
  <si>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</si>
  <si>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</si>
  <si>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</si>
  <si>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</si>
  <si>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</si>
  <si>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</si>
  <si>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</si>
  <si>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</si>
  <si>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</si>
  <si>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</si>
  <si>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</si>
  <si>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</si>
  <si>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</si>
  <si>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</si>
  <si>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</si>
  <si>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</si>
  <si>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</si>
  <si>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</si>
  <si>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</si>
  <si>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</si>
  <si>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</si>
  <si>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</si>
  <si>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</si>
  <si>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</si>
  <si>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</si>
  <si>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</si>
  <si>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</si>
  <si>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</si>
  <si>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</si>
  <si>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</si>
  <si>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</si>
  <si>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</si>
  <si>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</si>
  <si>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</si>
  <si>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</si>
  <si>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</si>
  <si>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</si>
  <si>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</si>
  <si>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</si>
  <si>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</si>
  <si>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</si>
  <si>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</si>
  <si>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</si>
  <si>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</si>
  <si>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</si>
  <si>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</si>
  <si>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</si>
  <si>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</si>
  <si>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</si>
  <si>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</si>
  <si>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</si>
  <si>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</si>
  <si>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</si>
  <si>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</si>
  <si>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</si>
  <si>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</si>
  <si>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</si>
  <si>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</si>
  <si>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</si>
  <si>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</si>
  <si>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</si>
  <si>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</si>
  <si>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</si>
  <si>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</si>
  <si>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</si>
  <si>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</si>
  <si>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</si>
  <si>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</si>
  <si>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</si>
  <si>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</si>
  <si>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</si>
  <si>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</si>
  <si>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</si>
  <si>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</si>
  <si>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</si>
  <si>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</si>
  <si>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</si>
  <si>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</si>
  <si>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</si>
  <si>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</si>
  <si>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</si>
  <si>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</si>
  <si>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</si>
  <si>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</si>
  <si>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</si>
  <si>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</si>
  <si>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</si>
  <si>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</si>
  <si>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</si>
  <si>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</si>
  <si>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</si>
  <si>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</si>
  <si>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</si>
  <si>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</si>
  <si>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</si>
  <si>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</si>
  <si>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</si>
  <si>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</si>
  <si>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</si>
  <si>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</si>
  <si>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</si>
  <si>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</si>
  <si>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</si>
  <si>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</si>
  <si>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</si>
  <si>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</si>
  <si>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</si>
  <si>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</si>
  <si>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</si>
  <si>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</si>
  <si>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</si>
  <si>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</si>
  <si>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</si>
  <si>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</si>
  <si>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</si>
  <si>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</si>
  <si>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</si>
  <si>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</si>
  <si>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</si>
  <si>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</si>
  <si>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</si>
  <si>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</si>
  <si>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</si>
  <si>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</si>
  <si>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</si>
  <si>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</si>
  <si>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</si>
  <si>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</si>
  <si>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</si>
  <si>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</si>
  <si>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</si>
  <si>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</si>
  <si>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</si>
  <si>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</si>
  <si>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</si>
  <si>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</si>
  <si>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</si>
  <si>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</si>
  <si>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</si>
  <si>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</si>
  <si>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</si>
  <si>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</si>
  <si>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</si>
  <si>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</si>
  <si>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</si>
  <si>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</si>
  <si>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</si>
  <si>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</si>
  <si>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</si>
  <si>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</si>
  <si>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</si>
  <si>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</si>
  <si>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</si>
  <si>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</si>
  <si>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</si>
  <si>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</si>
  <si>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</si>
  <si>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</si>
  <si>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</si>
  <si>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</si>
  <si>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</si>
  <si>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</si>
  <si>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</si>
  <si>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</si>
  <si>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</si>
  <si>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</si>
  <si>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</si>
  <si>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</si>
  <si>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</si>
  <si>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</si>
  <si>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</si>
  <si>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</si>
  <si>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</si>
  <si>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</si>
  <si>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</si>
  <si>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</si>
  <si>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</si>
  <si>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</si>
  <si>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</si>
  <si>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</si>
  <si>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</si>
  <si>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</si>
  <si>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</si>
  <si>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</si>
  <si>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</si>
  <si>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</si>
  <si>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</si>
  <si>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</si>
  <si>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</si>
  <si>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</si>
  <si>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</si>
  <si>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</si>
  <si>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</si>
  <si>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</si>
  <si>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</si>
  <si>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</si>
  <si>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</si>
  <si>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</si>
  <si>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</si>
  <si>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</si>
  <si>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</si>
  <si>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</si>
  <si>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</si>
  <si>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</si>
  <si>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</si>
  <si>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</si>
  <si>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</si>
  <si>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</si>
  <si>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</si>
  <si>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</si>
  <si>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</si>
  <si>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</si>
  <si>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</si>
  <si>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</si>
  <si>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</si>
  <si>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</si>
  <si>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</si>
  <si>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</si>
  <si>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</si>
  <si>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</si>
  <si>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</si>
  <si>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</si>
  <si>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</si>
  <si>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</si>
  <si>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</si>
  <si>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</si>
  <si>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</si>
  <si>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</si>
  <si>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</si>
  <si>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</si>
  <si>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</si>
  <si>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</si>
  <si>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</si>
  <si>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</si>
  <si>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</si>
  <si>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</si>
  <si>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</si>
  <si>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</si>
  <si>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</si>
  <si>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</si>
  <si>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</si>
  <si>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</si>
  <si>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</si>
  <si>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</si>
  <si>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</si>
  <si>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</si>
  <si>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</si>
  <si>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</si>
  <si>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</si>
  <si>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</si>
  <si>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</si>
  <si>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</si>
  <si>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</si>
  <si>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</si>
  <si>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</si>
  <si>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</si>
  <si>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</si>
  <si>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</si>
  <si>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</si>
  <si>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</si>
  <si>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</si>
  <si>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</si>
  <si>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</si>
  <si>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</si>
  <si>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</si>
  <si>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</si>
  <si>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</si>
  <si>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</si>
  <si>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</si>
  <si>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</si>
  <si>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</si>
  <si>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</si>
  <si>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</si>
  <si>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</si>
  <si>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</si>
  <si>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</si>
  <si>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</si>
  <si>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</si>
  <si>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</si>
  <si>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</si>
  <si>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</si>
  <si>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</si>
  <si>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</si>
  <si>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</si>
  <si>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</si>
  <si>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</si>
  <si>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</si>
  <si>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</si>
  <si>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</si>
  <si>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</si>
  <si>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</si>
  <si>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</si>
  <si>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</si>
  <si>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</si>
  <si>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</si>
  <si>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</si>
  <si>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</si>
  <si>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</si>
  <si>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</si>
  <si>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</si>
  <si>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</si>
  <si>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</si>
  <si>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</si>
  <si>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</si>
  <si>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</si>
  <si>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</si>
  <si>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</si>
  <si>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</si>
  <si>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</si>
  <si>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</si>
  <si>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</si>
  <si>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</si>
  <si>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</si>
  <si>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</si>
  <si>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</si>
  <si>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</si>
  <si>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</si>
  <si>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</si>
  <si>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</si>
  <si>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</si>
  <si>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</si>
  <si>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</si>
  <si>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</si>
  <si>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</si>
  <si>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</si>
  <si>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</si>
  <si>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</si>
  <si>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</si>
  <si>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</si>
  <si>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</si>
  <si>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</si>
  <si>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</si>
  <si>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</si>
  <si>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</si>
  <si>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</si>
  <si>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</si>
  <si>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</si>
  <si>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</si>
  <si>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</si>
  <si>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</si>
  <si>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</si>
  <si>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</si>
  <si>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</si>
  <si>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</si>
  <si>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</si>
  <si>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</si>
  <si>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</si>
  <si>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</si>
  <si>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</si>
  <si>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</si>
  <si>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</si>
  <si>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</si>
  <si>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</si>
  <si>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</si>
  <si>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</si>
  <si>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</si>
  <si>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</si>
  <si>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</si>
  <si>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</si>
  <si>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</si>
  <si>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</si>
  <si>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</si>
  <si>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</si>
  <si>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</si>
  <si>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</si>
  <si>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</si>
  <si>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</si>
  <si>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</si>
  <si>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</si>
  <si>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</si>
  <si>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</si>
  <si>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</si>
  <si>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</si>
  <si>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</si>
  <si>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</si>
  <si>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</si>
  <si>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</si>
  <si>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</si>
  <si>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</si>
  <si>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</si>
  <si>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</si>
  <si>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</si>
  <si>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</si>
  <si>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</si>
  <si>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</si>
  <si>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</si>
  <si>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</si>
  <si>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</si>
  <si>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</si>
  <si>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</si>
  <si>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</si>
  <si>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</si>
  <si>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</si>
  <si>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</si>
  <si>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</si>
  <si>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</si>
  <si>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</si>
  <si>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</si>
  <si>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</si>
  <si>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</si>
  <si>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</si>
  <si>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</si>
  <si>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</si>
  <si>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</si>
  <si>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</si>
  <si>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</si>
  <si>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</si>
  <si>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</si>
  <si>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</si>
  <si>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</si>
  <si>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</si>
  <si>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</si>
  <si>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</si>
  <si>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</si>
  <si>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</si>
  <si>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</si>
  <si>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</si>
  <si>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</si>
  <si>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</si>
  <si>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</si>
  <si>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</si>
  <si>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</si>
  <si>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</si>
  <si>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</si>
  <si>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</si>
  <si>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</si>
  <si>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</si>
  <si>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</si>
  <si>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</si>
  <si>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</si>
  <si>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</si>
  <si>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</si>
  <si>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</si>
  <si>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</si>
  <si>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</si>
  <si>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</si>
  <si>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</si>
  <si>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</si>
  <si>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</si>
  <si>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</si>
  <si>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</si>
  <si>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</si>
  <si>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</si>
  <si>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</si>
  <si>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</si>
  <si>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</si>
  <si>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</si>
  <si>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</si>
  <si>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</si>
  <si>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</si>
  <si>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</si>
  <si>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</si>
  <si>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</si>
  <si>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</si>
  <si>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</si>
  <si>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</si>
  <si>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</si>
  <si>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</si>
  <si>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</si>
  <si>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</si>
  <si>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</si>
  <si>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</si>
  <si>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</si>
  <si>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</si>
  <si>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</si>
  <si>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</si>
  <si>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</si>
  <si>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</si>
  <si>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</si>
  <si>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</si>
  <si>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</si>
  <si>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</si>
  <si>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</si>
  <si>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</si>
  <si>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</si>
  <si>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</si>
  <si>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</si>
  <si>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</si>
  <si>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</si>
  <si>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</si>
  <si>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</si>
  <si>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</si>
  <si>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</si>
  <si>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</si>
  <si>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</si>
  <si>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</si>
  <si>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</si>
  <si>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</si>
  <si>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</si>
  <si>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</si>
  <si>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</si>
  <si>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</si>
  <si>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</si>
  <si>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</si>
  <si>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</si>
  <si>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</si>
  <si>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</si>
  <si>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</si>
  <si>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</si>
  <si>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</si>
  <si>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</si>
  <si>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</si>
  <si>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</si>
  <si>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</si>
  <si>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</si>
  <si>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</si>
  <si>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</si>
  <si>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</si>
  <si>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</si>
  <si>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</si>
  <si>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</si>
  <si>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</si>
  <si>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</si>
  <si>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</si>
  <si>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</si>
  <si>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</si>
  <si>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</si>
  <si>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</si>
  <si>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</si>
  <si>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</si>
  <si>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</si>
  <si>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</si>
  <si>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</si>
  <si>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</si>
  <si>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</si>
  <si>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</si>
  <si>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</si>
  <si>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</si>
  <si>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</si>
  <si>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</si>
  <si>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</si>
  <si>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</si>
  <si>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</si>
  <si>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</si>
  <si>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</si>
  <si>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</si>
  <si>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</si>
  <si>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</si>
  <si>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</si>
  <si>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</si>
  <si>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</si>
  <si>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</si>
  <si>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</si>
  <si>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</si>
  <si>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</si>
  <si>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</si>
  <si>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</si>
  <si>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</si>
  <si>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</si>
  <si>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</si>
  <si>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</si>
  <si>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</si>
  <si>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</si>
  <si>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</si>
  <si>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</si>
  <si>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</si>
  <si>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</si>
  <si>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</si>
  <si>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</si>
  <si>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</si>
  <si>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</si>
  <si>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</si>
  <si>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</si>
  <si>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</si>
  <si>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</si>
  <si>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</si>
  <si>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</si>
  <si>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</si>
  <si>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</si>
  <si>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</si>
  <si>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</si>
  <si>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</si>
  <si>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</si>
  <si>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</si>
  <si>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</si>
  <si>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</si>
  <si>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</si>
  <si>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</si>
  <si>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</si>
  <si>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</si>
  <si>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</si>
  <si>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</si>
  <si>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</si>
  <si>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</si>
  <si>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</si>
  <si>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</si>
  <si>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</si>
  <si>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</si>
  <si>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</si>
  <si>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</si>
  <si>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</si>
  <si>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</si>
  <si>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</si>
  <si>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</si>
  <si>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</si>
  <si>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</si>
  <si>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</si>
  <si>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</si>
  <si>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</si>
  <si>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</si>
  <si>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</si>
  <si>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</si>
  <si>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</si>
  <si>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</si>
  <si>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</si>
  <si>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</si>
  <si>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</si>
  <si>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</si>
  <si>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</si>
  <si>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</si>
  <si>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</si>
  <si>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</si>
  <si>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</si>
  <si>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</si>
  <si>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</si>
  <si>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</si>
  <si>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</si>
  <si>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</si>
  <si>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</si>
  <si>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</si>
  <si>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</si>
  <si>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</si>
  <si>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</si>
  <si>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</si>
  <si>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</si>
  <si>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</si>
  <si>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</si>
  <si>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</si>
  <si>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</si>
  <si>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</si>
  <si>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</si>
  <si>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</si>
  <si>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</si>
  <si>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</si>
  <si>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</si>
  <si>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</si>
  <si>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</si>
  <si>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</si>
  <si>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</si>
  <si>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</si>
  <si>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</si>
  <si>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</si>
  <si>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</si>
  <si>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</si>
  <si>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</si>
  <si>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</si>
  <si>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</si>
  <si>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</si>
  <si>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</si>
  <si>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</si>
  <si>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</si>
  <si>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</si>
  <si>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</si>
  <si>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</si>
  <si>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</si>
  <si>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</si>
  <si>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</si>
  <si>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</si>
  <si>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</si>
  <si>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</si>
  <si>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</si>
  <si>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</si>
  <si>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</si>
  <si>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</si>
  <si>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</si>
  <si>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</si>
  <si>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</si>
  <si>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</si>
  <si>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</si>
  <si>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</si>
  <si>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</si>
  <si>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</si>
  <si>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</si>
  <si>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</si>
  <si>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</si>
  <si>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</si>
  <si>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</si>
  <si>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</si>
  <si>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</si>
  <si>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</si>
  <si>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</si>
  <si>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</si>
  <si>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</si>
  <si>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</si>
  <si>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</si>
  <si>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</si>
  <si>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</si>
  <si>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</si>
  <si>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</si>
  <si>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</si>
  <si>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</si>
  <si>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</si>
  <si>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</si>
  <si>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</si>
  <si>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</si>
  <si>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</si>
  <si>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</si>
  <si>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</si>
  <si>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</si>
  <si>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</si>
  <si>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</si>
  <si>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</si>
  <si>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</si>
  <si>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</si>
  <si>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</si>
  <si>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</si>
  <si>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</si>
  <si>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</si>
  <si>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</si>
  <si>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</si>
  <si>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</si>
  <si>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</si>
  <si>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</si>
  <si>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</si>
  <si>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</si>
  <si>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</si>
  <si>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</si>
  <si>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</si>
  <si>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</si>
  <si>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</si>
  <si>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</si>
  <si>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</si>
  <si>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</si>
  <si>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</si>
  <si>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</si>
  <si>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</si>
  <si>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</si>
  <si>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</si>
  <si>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</si>
  <si>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</si>
  <si>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</si>
  <si>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</si>
  <si>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</si>
  <si>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</si>
  <si>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</si>
  <si>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</si>
  <si>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</si>
  <si>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</si>
  <si>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</si>
  <si>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</si>
  <si>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</si>
  <si>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</si>
  <si>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</si>
  <si>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</si>
  <si>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</si>
  <si>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</si>
  <si>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</si>
  <si>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</si>
  <si>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</si>
  <si>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</si>
  <si>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</si>
  <si>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</si>
  <si>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</si>
  <si>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</si>
  <si>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</si>
  <si>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</si>
  <si>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</si>
  <si>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</si>
  <si>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</si>
  <si>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</si>
  <si>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</si>
  <si>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</si>
  <si>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</si>
  <si>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</si>
  <si>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</si>
  <si>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</si>
  <si>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</si>
  <si>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</si>
  <si>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</si>
  <si>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</si>
  <si>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</si>
  <si>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</si>
  <si>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</si>
  <si>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</si>
  <si>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</si>
  <si>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</si>
  <si>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</si>
  <si>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</si>
  <si>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</si>
  <si>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</si>
  <si>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</si>
  <si>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</si>
  <si>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</si>
  <si>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</si>
  <si>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</si>
  <si>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</si>
  <si>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</si>
  <si>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</si>
  <si>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</si>
  <si>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</si>
  <si>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</si>
  <si>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</si>
  <si>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</si>
  <si>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</si>
  <si>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</si>
  <si>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</si>
  <si>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</si>
  <si>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</si>
  <si>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</si>
  <si>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</si>
  <si>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</si>
  <si>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</si>
  <si>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</si>
  <si>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</si>
  <si>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</si>
  <si>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</si>
  <si>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</si>
  <si>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</si>
  <si>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</si>
  <si>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</si>
  <si>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</si>
  <si>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</si>
  <si>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</si>
  <si>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</si>
  <si>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</si>
  <si>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</si>
  <si>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</si>
  <si>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</si>
  <si>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</si>
  <si>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</si>
  <si>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</si>
  <si>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</si>
  <si>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</si>
  <si>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</si>
  <si>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</si>
  <si>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</si>
  <si>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</si>
  <si>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</si>
  <si>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</si>
  <si>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</si>
  <si>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</si>
  <si>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</si>
  <si>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</si>
  <si>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</si>
  <si>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</si>
  <si>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</si>
  <si>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</si>
  <si>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</si>
  <si>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</si>
  <si>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</si>
  <si>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</si>
  <si>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</si>
  <si>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</si>
  <si>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</si>
  <si>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</si>
  <si>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</si>
  <si>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</si>
  <si>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</si>
  <si>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</si>
  <si>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</si>
  <si>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</si>
  <si>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</si>
  <si>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</si>
  <si>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</si>
  <si>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</si>
  <si>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</si>
  <si>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</si>
  <si>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</si>
  <si>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</si>
  <si>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</si>
  <si>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</si>
  <si>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</si>
  <si>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</si>
  <si>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</si>
  <si>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</si>
  <si>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</si>
  <si>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</si>
  <si>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</si>
  <si>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</si>
  <si>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</si>
  <si>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</si>
  <si>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</si>
  <si>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</si>
  <si>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</si>
  <si>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</si>
  <si>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</si>
  <si>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</si>
  <si>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</si>
  <si>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</si>
  <si>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</si>
  <si>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</si>
  <si>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</si>
  <si>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</si>
  <si>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</si>
  <si>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</si>
  <si>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</si>
  <si>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</si>
  <si>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</si>
  <si>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</si>
  <si>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</si>
  <si>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</si>
  <si>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</si>
  <si>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</si>
  <si>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</si>
  <si>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</si>
  <si>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</si>
  <si>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</si>
  <si>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</si>
  <si>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</si>
  <si>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</si>
  <si>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</si>
  <si>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</si>
  <si>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</si>
  <si>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</si>
  <si>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</si>
  <si>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</si>
  <si>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</si>
  <si>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</si>
  <si>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</si>
  <si>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</si>
  <si>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</si>
  <si>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</si>
  <si>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</si>
  <si>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</si>
  <si>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</si>
  <si>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</si>
  <si>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</si>
  <si>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</si>
  <si>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</si>
  <si>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</si>
  <si>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</si>
  <si>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</si>
  <si>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</si>
  <si>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</si>
  <si>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</si>
  <si>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</si>
  <si>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</si>
  <si>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</si>
  <si>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</si>
  <si>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</si>
  <si>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</si>
  <si>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</si>
  <si>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</si>
  <si>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</si>
  <si>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</si>
  <si>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</si>
  <si>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</si>
  <si>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</si>
  <si>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</si>
  <si>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</si>
  <si>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</si>
  <si>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</si>
  <si>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</si>
  <si>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</si>
  <si>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</si>
  <si>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</si>
  <si>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</si>
  <si>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</si>
  <si>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</si>
  <si>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</si>
  <si>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</si>
  <si>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</si>
  <si>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</si>
  <si>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</si>
  <si>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</si>
  <si>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</si>
  <si>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</si>
  <si>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</si>
  <si>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</si>
  <si>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</si>
  <si>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</si>
  <si>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</si>
  <si>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</si>
  <si>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</si>
  <si>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</si>
  <si>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</si>
  <si>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</si>
  <si>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</si>
  <si>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</si>
  <si>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</si>
  <si>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</si>
  <si>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</si>
  <si>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</si>
  <si>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</si>
  <si>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</si>
  <si>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</si>
  <si>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</si>
  <si>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</si>
  <si>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</si>
  <si>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</si>
  <si>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</si>
  <si>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</si>
  <si>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</si>
  <si>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</si>
  <si>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</si>
  <si>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</si>
  <si>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</si>
  <si>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</si>
  <si>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</si>
  <si>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</si>
  <si>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</si>
  <si>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</si>
  <si>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</si>
  <si>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</si>
  <si>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</si>
  <si>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</si>
  <si>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</si>
  <si>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</si>
  <si>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</si>
  <si>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</si>
  <si>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</si>
  <si>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</si>
  <si>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</si>
  <si>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</si>
  <si>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</si>
  <si>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</si>
  <si>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</si>
  <si>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</si>
  <si>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</si>
  <si>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</si>
  <si>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</si>
  <si>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</si>
  <si>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</si>
  <si>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</si>
  <si>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</si>
  <si>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</si>
  <si>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</si>
  <si>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</si>
  <si>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</si>
  <si>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</si>
  <si>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</si>
  <si>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</si>
  <si>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</si>
  <si>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</si>
  <si>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</si>
  <si>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</si>
  <si>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</si>
  <si>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</si>
  <si>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</si>
  <si>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</si>
  <si>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</si>
  <si>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</si>
  <si>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</si>
  <si>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</si>
  <si>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</si>
  <si>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</si>
  <si>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</si>
  <si>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</si>
  <si>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</si>
  <si>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</si>
  <si>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</si>
  <si>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</si>
  <si>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</si>
  <si>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</si>
  <si>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</si>
  <si>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</si>
  <si>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</si>
  <si>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</si>
  <si>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</si>
  <si>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</si>
  <si>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</si>
  <si>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</si>
  <si>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</si>
  <si>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</si>
  <si>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</si>
  <si>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</si>
  <si>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</si>
  <si>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</si>
  <si>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</si>
  <si>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</si>
  <si>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</si>
  <si>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</si>
  <si>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</si>
  <si>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</si>
  <si>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</si>
  <si>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</si>
  <si>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</si>
  <si>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</si>
  <si>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</si>
  <si>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</si>
  <si>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</si>
  <si>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</si>
  <si>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</si>
  <si>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</si>
  <si>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</si>
  <si>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</si>
  <si>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</si>
  <si>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</si>
  <si>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</si>
  <si>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</si>
  <si>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</si>
  <si>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</si>
  <si>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</si>
  <si>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</si>
  <si>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</si>
  <si>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</si>
  <si>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</si>
  <si>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</si>
  <si>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</si>
  <si>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</si>
  <si>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</si>
  <si>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</si>
  <si>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</si>
  <si>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</si>
  <si>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</si>
  <si>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</si>
  <si>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</si>
  <si>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</si>
  <si>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</si>
  <si>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</si>
  <si>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</si>
  <si>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</si>
  <si>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</si>
  <si>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</si>
  <si>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</si>
  <si>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</si>
  <si>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</si>
  <si>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</si>
  <si>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</si>
  <si>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</si>
  <si>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</si>
  <si>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</si>
  <si>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</si>
  <si>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</si>
  <si>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</si>
  <si>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</si>
  <si>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</si>
  <si>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</si>
  <si>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</si>
  <si>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</si>
  <si>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</si>
  <si>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</si>
  <si>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</si>
  <si>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</si>
  <si>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</si>
  <si>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</si>
  <si>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</si>
  <si>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</si>
  <si>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</si>
  <si>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</si>
  <si>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</si>
  <si>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</si>
  <si>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</si>
  <si>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</si>
  <si>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</si>
  <si>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</si>
  <si>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</si>
  <si>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</si>
  <si>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</si>
  <si>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</si>
  <si>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</si>
  <si>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</si>
  <si>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</si>
  <si>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</si>
  <si>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</si>
  <si>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</si>
  <si>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</si>
  <si>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</si>
  <si>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</si>
  <si>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</si>
  <si>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</si>
  <si>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</si>
  <si>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</si>
  <si>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</si>
  <si>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</si>
  <si>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</si>
  <si>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</si>
  <si>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</si>
  <si>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</si>
  <si>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</si>
  <si>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</si>
  <si>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</si>
  <si>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</si>
  <si>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</si>
  <si>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</si>
  <si>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</si>
  <si>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</si>
  <si>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</si>
  <si>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</si>
  <si>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</si>
  <si>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</si>
  <si>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</si>
  <si>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</si>
  <si>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</si>
  <si>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</si>
  <si>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</si>
  <si>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</si>
  <si>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</si>
  <si>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</si>
  <si>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</si>
  <si>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</si>
  <si>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</si>
  <si>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</si>
  <si>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</si>
  <si>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</si>
  <si>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</si>
  <si>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</si>
  <si>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</si>
  <si>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</si>
  <si>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</si>
  <si>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</si>
  <si>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</si>
  <si>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</si>
  <si>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</si>
  <si>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</si>
  <si>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</si>
  <si>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</si>
  <si>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</si>
  <si>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</si>
  <si>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</si>
  <si>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</si>
  <si>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</si>
  <si>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</si>
  <si>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</si>
  <si>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</si>
  <si>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</si>
  <si>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</si>
  <si>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</si>
  <si>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</si>
  <si>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</si>
  <si>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</si>
  <si>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</si>
  <si>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</si>
  <si>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</si>
  <si>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</si>
  <si>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</si>
  <si>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</si>
  <si>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</si>
  <si>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</si>
  <si>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</si>
  <si>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</si>
  <si>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</si>
  <si>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</si>
  <si>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</si>
  <si>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</si>
  <si>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</si>
  <si>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</si>
  <si>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</si>
  <si>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</si>
  <si>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</si>
  <si>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</si>
  <si>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</si>
  <si>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</si>
  <si>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</si>
  <si>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</si>
  <si>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</si>
  <si>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</si>
  <si>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</si>
  <si>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</si>
  <si>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</si>
  <si>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</si>
  <si>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</si>
  <si>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</si>
  <si>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</si>
  <si>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</si>
  <si>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</si>
  <si>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</si>
  <si>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</si>
  <si>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</si>
  <si>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</si>
  <si>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</si>
  <si>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</si>
  <si>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</si>
  <si>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</si>
  <si>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</si>
  <si>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</si>
  <si>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</si>
  <si>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</si>
  <si>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</si>
  <si>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</si>
  <si>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</si>
  <si>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</si>
  <si>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</si>
  <si>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</si>
  <si>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</si>
  <si>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</si>
  <si>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</si>
  <si>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</si>
  <si>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</si>
  <si>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</si>
  <si>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</si>
  <si>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</si>
  <si>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</si>
  <si>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</si>
  <si>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</si>
  <si>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</si>
  <si>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</si>
  <si>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</si>
  <si>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</si>
  <si>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</si>
  <si>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</si>
  <si>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</si>
  <si>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</si>
  <si>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</si>
  <si>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</si>
  <si>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</si>
  <si>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</si>
  <si>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</si>
  <si>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</si>
  <si>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</si>
  <si>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</si>
  <si>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</si>
  <si>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</si>
  <si>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</si>
  <si>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</si>
  <si>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</si>
  <si>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</si>
  <si>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</si>
  <si>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</si>
  <si>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</si>
  <si>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</si>
  <si>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</si>
  <si>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</si>
  <si>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</si>
  <si>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</si>
  <si>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</si>
  <si>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</si>
  <si>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</si>
  <si>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</si>
  <si>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</si>
  <si>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</si>
  <si>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</si>
  <si>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</si>
  <si>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</si>
  <si>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</si>
  <si>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</si>
  <si>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</si>
  <si>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</si>
  <si>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</si>
  <si>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</si>
  <si>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</si>
  <si>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</si>
  <si>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</si>
  <si>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</si>
  <si>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</si>
  <si>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</si>
  <si>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</si>
  <si>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</si>
  <si>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</si>
  <si>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</si>
  <si>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</si>
  <si>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</si>
  <si>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</si>
  <si>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</si>
  <si>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</si>
  <si>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</si>
  <si>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</si>
  <si>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</si>
  <si>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</si>
  <si>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</si>
  <si>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</si>
  <si>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</si>
  <si>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</si>
  <si>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</si>
  <si>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</si>
  <si>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</si>
  <si>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</si>
  <si>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</si>
  <si>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</si>
  <si>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</si>
  <si>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</si>
  <si>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</si>
  <si>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</si>
  <si>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</si>
  <si>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</si>
  <si>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</si>
  <si>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</si>
  <si>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</si>
  <si>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</si>
  <si>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</si>
  <si>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</si>
  <si>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</si>
  <si>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</si>
  <si>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</si>
  <si>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</si>
  <si>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</si>
  <si>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</si>
  <si>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</si>
  <si>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</si>
  <si>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</si>
  <si>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</si>
  <si>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</si>
  <si>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</si>
  <si>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</si>
  <si>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</si>
  <si>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</si>
  <si>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</si>
  <si>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</si>
  <si>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</si>
  <si>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</si>
  <si>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</si>
  <si>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</si>
  <si>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</si>
  <si>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</si>
  <si>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</si>
  <si>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</si>
  <si>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</si>
  <si>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</si>
  <si>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</si>
  <si>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</si>
  <si>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</si>
  <si>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</si>
  <si>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</si>
  <si>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</si>
  <si>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</si>
  <si>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</si>
  <si>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</si>
  <si>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</si>
  <si>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</si>
  <si>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</si>
  <si>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</si>
  <si>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</si>
  <si>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</si>
  <si>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</si>
  <si>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</si>
  <si>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</si>
  <si>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</si>
  <si>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</si>
  <si>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</si>
  <si>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</si>
  <si>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</si>
  <si>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</si>
  <si>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</si>
  <si>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</si>
  <si>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</si>
  <si>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</si>
  <si>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</si>
  <si>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</si>
  <si>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</si>
  <si>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</si>
  <si>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</si>
  <si>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</si>
  <si>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</si>
  <si>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</si>
  <si>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</si>
  <si>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</si>
  <si>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</si>
  <si>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</si>
  <si>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</si>
  <si>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</si>
  <si>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</si>
  <si>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</si>
  <si>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</si>
  <si>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</si>
  <si>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</si>
  <si>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</si>
  <si>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</si>
  <si>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</si>
  <si>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</si>
  <si>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</si>
  <si>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</si>
  <si>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</si>
  <si>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</si>
  <si>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</si>
  <si>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</si>
  <si>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</si>
  <si>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</si>
  <si>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</si>
  <si>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</si>
  <si>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</si>
  <si>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</si>
  <si>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</si>
  <si>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</si>
  <si>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</si>
  <si>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</si>
  <si>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</si>
  <si>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</si>
  <si>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</si>
  <si>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</si>
  <si>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</si>
  <si>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</si>
  <si>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</si>
  <si>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</si>
  <si>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</si>
  <si>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</si>
  <si>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</si>
  <si>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</si>
  <si>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</si>
  <si>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</si>
  <si>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</si>
  <si>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</si>
  <si>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</si>
  <si>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</si>
  <si>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</si>
  <si>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</si>
  <si>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</si>
  <si>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</si>
  <si>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</si>
  <si>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</si>
  <si>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</si>
  <si>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</si>
  <si>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</si>
  <si>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</si>
  <si>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</si>
  <si>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</si>
  <si>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</si>
  <si>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</si>
  <si>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</si>
  <si>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</si>
  <si>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</si>
  <si>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</si>
  <si>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</si>
  <si>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</si>
  <si>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</si>
  <si>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</si>
  <si>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</si>
  <si>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</si>
  <si>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</si>
  <si>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</si>
  <si>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</si>
  <si>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</si>
  <si>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</si>
  <si>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</si>
  <si>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</si>
  <si>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</si>
  <si>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</si>
  <si>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</si>
  <si>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</si>
  <si>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</si>
  <si>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</si>
  <si>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</si>
  <si>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</si>
  <si>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</si>
  <si>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</si>
  <si>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</si>
  <si>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</si>
  <si>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</si>
  <si>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</si>
  <si>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</si>
  <si>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</si>
  <si>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</si>
  <si>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</si>
  <si>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</si>
  <si>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</si>
  <si>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</si>
  <si>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</si>
  <si>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</si>
  <si>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</si>
  <si>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</si>
  <si>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</si>
  <si>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</si>
  <si>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</si>
  <si>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</si>
  <si>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</si>
  <si>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</si>
  <si>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</si>
  <si>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</si>
  <si>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</si>
  <si>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</si>
  <si>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</si>
  <si>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</si>
  <si>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</si>
  <si>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</si>
  <si>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</si>
  <si>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</si>
  <si>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</si>
  <si>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</si>
  <si>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</si>
  <si>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</si>
  <si>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</si>
  <si>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</si>
  <si>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</si>
  <si>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</si>
  <si>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</si>
  <si>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</si>
  <si>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</si>
  <si>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</si>
  <si>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</si>
  <si>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</si>
  <si>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</si>
  <si>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</si>
  <si>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</si>
  <si>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</si>
  <si>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</si>
  <si>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</si>
  <si>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</si>
  <si>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</si>
  <si>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</si>
  <si>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</si>
  <si>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</si>
  <si>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</si>
  <si>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</si>
  <si>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</si>
  <si>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</si>
  <si>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</si>
  <si>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</si>
  <si>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</si>
  <si>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</si>
  <si>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</si>
  <si>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</si>
  <si>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</si>
  <si>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</si>
  <si>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</si>
  <si>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</si>
  <si>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</si>
  <si>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</si>
  <si>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</si>
  <si>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</si>
  <si>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</si>
  <si>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</si>
  <si>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</si>
  <si>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</si>
  <si>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</si>
  <si>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</si>
  <si>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</si>
  <si>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</si>
  <si>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</si>
  <si>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</si>
  <si>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</si>
  <si>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</si>
  <si>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</si>
  <si>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</si>
  <si>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</si>
  <si>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</si>
  <si>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</si>
  <si>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</si>
  <si>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</si>
  <si>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</si>
  <si>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</si>
  <si>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</si>
  <si>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</si>
  <si>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</si>
  <si>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</si>
  <si>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</si>
  <si>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</si>
  <si>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</si>
  <si>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</si>
  <si>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</si>
  <si>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</si>
  <si>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</si>
  <si>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</si>
  <si>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</si>
  <si>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</si>
  <si>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</si>
  <si>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</si>
  <si>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</si>
  <si>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</si>
  <si>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</si>
  <si>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</si>
  <si>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</si>
  <si>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</si>
  <si>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</si>
  <si>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</si>
  <si>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</si>
  <si>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</si>
  <si>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</si>
  <si>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</si>
  <si>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</si>
  <si>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</si>
  <si>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</si>
  <si>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</si>
  <si>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</si>
  <si>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</si>
  <si>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</si>
  <si>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</si>
  <si>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</si>
  <si>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</si>
  <si>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</si>
  <si>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</si>
  <si>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</si>
  <si>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</si>
  <si>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</si>
  <si>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</si>
  <si>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</si>
  <si>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</si>
  <si>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</si>
  <si>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</si>
  <si>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</si>
  <si>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</si>
  <si>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</si>
  <si>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</si>
  <si>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</si>
  <si>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</si>
  <si>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</si>
  <si>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</si>
  <si>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</si>
  <si>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</si>
  <si>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</si>
  <si>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</si>
  <si>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</si>
  <si>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</si>
  <si>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</si>
  <si>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</si>
  <si>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</si>
  <si>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</si>
  <si>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</si>
  <si>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</si>
  <si>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</si>
  <si>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</si>
  <si>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</si>
  <si>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</si>
  <si>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</si>
  <si>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</si>
  <si>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</si>
  <si>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</si>
  <si>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</si>
  <si>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</si>
  <si>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</si>
  <si>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</si>
  <si>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</si>
  <si>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</si>
  <si>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</si>
  <si>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</si>
  <si>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</si>
  <si>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</si>
  <si>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</si>
  <si>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</si>
  <si>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</si>
  <si>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</si>
  <si>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</si>
  <si>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</si>
  <si>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</si>
  <si>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</si>
  <si>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</si>
  <si>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</si>
  <si>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</si>
  <si>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</si>
  <si>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</si>
  <si>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</si>
  <si>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</si>
  <si>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</si>
  <si>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</si>
  <si>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</si>
  <si>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</si>
  <si>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</si>
  <si>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</si>
  <si>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</si>
  <si>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</si>
  <si>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</si>
  <si>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</si>
  <si>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</si>
  <si>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</si>
  <si>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</si>
  <si>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</si>
  <si>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</si>
  <si>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</si>
  <si>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</si>
  <si>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</si>
  <si>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</si>
  <si>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</si>
  <si>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</si>
  <si>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</si>
  <si>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</si>
  <si>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</si>
  <si>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</si>
  <si>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</si>
  <si>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</si>
  <si>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</si>
  <si>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</si>
  <si>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</si>
  <si>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</si>
  <si>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</si>
  <si>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</si>
  <si>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</si>
  <si>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</si>
  <si>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</si>
  <si>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</si>
  <si>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</si>
  <si>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</si>
  <si>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</si>
  <si>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</si>
  <si>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</si>
  <si>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</si>
  <si>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</si>
  <si>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</si>
  <si>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</si>
  <si>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</si>
  <si>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</si>
  <si>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</si>
  <si>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</si>
  <si>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</si>
  <si>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</si>
  <si>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</si>
  <si>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</si>
  <si>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</si>
  <si>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</si>
  <si>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</si>
  <si>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</si>
  <si>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</si>
  <si>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</si>
  <si>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</si>
  <si>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</si>
  <si>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</si>
  <si>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</si>
  <si>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</si>
  <si>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</si>
  <si>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</si>
  <si>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</si>
  <si>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</si>
  <si>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</si>
  <si>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</si>
  <si>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</si>
  <si>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</si>
  <si>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</si>
  <si>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</si>
  <si>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</si>
  <si>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</si>
  <si>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</si>
  <si>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</si>
  <si>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</si>
  <si>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</si>
  <si>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</si>
  <si>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</si>
  <si>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</si>
  <si>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</si>
  <si>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</si>
  <si>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</si>
  <si>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</si>
  <si>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</si>
  <si>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</si>
  <si>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</si>
  <si>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</si>
  <si>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</si>
  <si>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</si>
  <si>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</si>
  <si>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</si>
  <si>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</si>
  <si>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</si>
  <si>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</si>
  <si>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</si>
  <si>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</si>
  <si>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</si>
  <si>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</si>
  <si>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</si>
  <si>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</si>
  <si>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</si>
  <si>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</si>
  <si>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</si>
  <si>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</si>
  <si>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</si>
  <si>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</si>
  <si>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</si>
  <si>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</si>
  <si>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</si>
  <si>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</si>
  <si>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</si>
  <si>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</si>
  <si>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</si>
  <si>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</si>
  <si>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</si>
  <si>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</si>
  <si>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</si>
  <si>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</si>
  <si>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</si>
  <si>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</si>
  <si>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</si>
  <si>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</si>
  <si>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</si>
  <si>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</si>
  <si>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</si>
  <si>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</si>
  <si>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</si>
  <si>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</si>
  <si>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</si>
  <si>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</si>
  <si>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</si>
  <si>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</si>
  <si>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</si>
  <si>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</si>
  <si>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</si>
  <si>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</si>
  <si>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</si>
  <si>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</si>
  <si>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</si>
  <si>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</si>
  <si>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</si>
  <si>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</si>
  <si>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</si>
  <si>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</si>
  <si>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</si>
  <si>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</si>
  <si>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</si>
  <si>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</si>
  <si>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</si>
  <si>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</si>
  <si>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</si>
  <si>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</si>
  <si>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</si>
  <si>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</si>
  <si>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</si>
  <si>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</si>
  <si>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</si>
  <si>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</si>
  <si>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</si>
  <si>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</si>
  <si>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</si>
  <si>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</si>
  <si>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</si>
  <si>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</si>
  <si>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</si>
  <si>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</si>
  <si>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</si>
  <si>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</si>
  <si>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</si>
  <si>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</si>
  <si>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</si>
  <si>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</si>
  <si>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</si>
  <si>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</si>
  <si>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</si>
  <si>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</si>
  <si>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</si>
  <si>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</si>
  <si>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</si>
  <si>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</si>
  <si>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</si>
  <si>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</si>
  <si>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</si>
  <si>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</si>
  <si>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</si>
  <si>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</si>
  <si>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</si>
  <si>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</si>
  <si>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</si>
  <si>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</si>
  <si>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</si>
  <si>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</si>
  <si>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</si>
  <si>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</si>
  <si>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</si>
  <si>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</si>
  <si>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</si>
  <si>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</si>
  <si>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</si>
  <si>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</si>
  <si>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</si>
  <si>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</si>
  <si>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</si>
  <si>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</si>
  <si>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</si>
  <si>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</si>
  <si>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</si>
  <si>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</si>
  <si>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</si>
  <si>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</si>
  <si>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</si>
  <si>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</si>
  <si>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</si>
  <si>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</si>
  <si>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</si>
  <si>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</si>
  <si>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</si>
  <si>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</si>
  <si>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</si>
  <si>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</si>
  <si>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</si>
  <si>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</si>
  <si>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</si>
  <si>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</si>
  <si>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</si>
  <si>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</si>
  <si>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</si>
  <si>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</si>
  <si>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</si>
  <si>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</si>
  <si>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</si>
  <si>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</si>
  <si>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</si>
  <si>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</si>
  <si>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</si>
  <si>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</si>
  <si>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</si>
  <si>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</si>
  <si>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</si>
  <si>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</si>
  <si>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</si>
  <si>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</si>
  <si>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</si>
  <si>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</si>
  <si>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</si>
  <si>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</si>
  <si>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</si>
  <si>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</si>
  <si>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</si>
  <si>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</si>
  <si>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</si>
  <si>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</si>
  <si>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</si>
  <si>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</si>
  <si>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</si>
  <si>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</si>
  <si>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</si>
  <si>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</si>
  <si>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</si>
  <si>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</si>
  <si>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</si>
  <si>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</si>
  <si>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</si>
  <si>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</si>
  <si>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</si>
  <si>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</si>
  <si>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</si>
  <si>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</si>
  <si>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</si>
  <si>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</si>
  <si>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</si>
  <si>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</si>
  <si>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</si>
  <si>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</si>
  <si>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</si>
  <si>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</si>
  <si>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</si>
  <si>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</si>
  <si>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</si>
  <si>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</si>
  <si>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</si>
  <si>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</si>
  <si>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</si>
  <si>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</si>
  <si>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</si>
  <si>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</si>
  <si>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</si>
  <si>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</si>
  <si>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</si>
  <si>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</si>
  <si>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</si>
  <si>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</si>
  <si>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</si>
  <si>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</si>
  <si>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</si>
  <si>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</si>
  <si>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</si>
  <si>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</si>
  <si>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</si>
  <si>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</si>
  <si>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</si>
  <si>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</si>
  <si>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</si>
  <si>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</si>
  <si>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</si>
  <si>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</si>
  <si>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</si>
  <si>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</si>
  <si>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</si>
  <si>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</si>
  <si>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</si>
  <si>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</si>
  <si>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</si>
  <si>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</si>
  <si>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</si>
  <si>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</si>
  <si>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</si>
  <si>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</si>
  <si>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</si>
  <si>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</si>
  <si>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</si>
  <si>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</si>
  <si>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</si>
  <si>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</si>
  <si>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</si>
  <si>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</si>
  <si>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</si>
  <si>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</si>
  <si>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</si>
  <si>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</si>
  <si>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</si>
  <si>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</si>
  <si>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</si>
  <si>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</si>
  <si>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</si>
  <si>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</si>
  <si>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</si>
  <si>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</si>
  <si>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</si>
  <si>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</si>
  <si>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</si>
  <si>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</si>
  <si>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</si>
  <si>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</si>
  <si>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</si>
  <si>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</si>
  <si>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</si>
  <si>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</si>
  <si>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</si>
  <si>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</si>
  <si>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</si>
  <si>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</si>
  <si>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</si>
  <si>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</si>
  <si>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</si>
  <si>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</si>
  <si>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</si>
  <si>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</si>
  <si>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</si>
  <si>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</si>
  <si>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</si>
  <si>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</si>
  <si>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</si>
  <si>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</si>
  <si>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</si>
  <si>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</si>
  <si>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</si>
  <si>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</si>
  <si>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</si>
  <si>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</si>
  <si>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</si>
  <si>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</si>
  <si>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</si>
  <si>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</si>
  <si>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</si>
  <si>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</si>
  <si>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</si>
  <si>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</si>
  <si>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</si>
  <si>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</si>
  <si>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</si>
  <si>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</si>
  <si>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</si>
  <si>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</si>
  <si>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</si>
  <si>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</si>
  <si>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</si>
  <si>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</si>
  <si>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</si>
  <si>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</si>
  <si>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</si>
  <si>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</si>
  <si>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</si>
  <si>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</si>
  <si>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</si>
  <si>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</si>
  <si>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</si>
  <si>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</si>
  <si>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</si>
  <si>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</si>
  <si>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</si>
  <si>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</si>
  <si>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</si>
  <si>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</si>
  <si>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</si>
  <si>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</si>
  <si>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</si>
  <si>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</si>
  <si>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</si>
  <si>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</si>
  <si>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</si>
  <si>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</si>
  <si>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</si>
  <si>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</si>
  <si>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</si>
  <si>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</si>
  <si>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</si>
  <si>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</si>
  <si>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</si>
  <si>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</si>
  <si>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</si>
  <si>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</si>
  <si>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</si>
  <si>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</si>
  <si>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</si>
  <si>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</si>
  <si>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</si>
  <si>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</si>
  <si>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</si>
  <si>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</si>
  <si>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</si>
  <si>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</si>
  <si>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</si>
  <si>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</si>
  <si>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</si>
  <si>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</si>
  <si>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</si>
  <si>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</si>
  <si>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</si>
  <si>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</si>
  <si>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</si>
  <si>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</si>
  <si>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</si>
  <si>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</si>
  <si>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</si>
  <si>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</si>
  <si>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</si>
  <si>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</si>
  <si>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</si>
  <si>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</si>
  <si>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</si>
  <si>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</si>
  <si>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</si>
  <si>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</si>
  <si>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</si>
  <si>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</si>
  <si>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</si>
  <si>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</si>
  <si>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</si>
  <si>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</si>
  <si>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</si>
  <si>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</si>
  <si>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</si>
  <si>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</si>
  <si>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</si>
  <si>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</si>
  <si>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</si>
  <si>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</si>
  <si>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</si>
  <si>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</si>
  <si>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</si>
  <si>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</si>
  <si>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</si>
  <si>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</si>
  <si>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</si>
  <si>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</si>
  <si>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</si>
  <si>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</si>
  <si>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</si>
  <si>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</si>
  <si>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</si>
  <si>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</si>
  <si>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</si>
  <si>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</si>
  <si>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</si>
  <si>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</si>
  <si>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</si>
  <si>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</si>
  <si>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</si>
  <si>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</si>
  <si>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</si>
  <si>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</si>
  <si>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</si>
  <si>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</si>
  <si>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</si>
  <si>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</si>
  <si>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</si>
  <si>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</si>
  <si>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</si>
  <si>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</si>
  <si>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</si>
  <si>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</si>
  <si>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</si>
  <si>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</si>
  <si>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</si>
  <si>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</si>
  <si>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</si>
  <si>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</si>
  <si>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</si>
  <si>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</si>
  <si>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</si>
  <si>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</si>
  <si>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</si>
  <si>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</si>
  <si>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</si>
  <si>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</si>
  <si>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</si>
  <si>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</si>
  <si>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</si>
  <si>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</si>
  <si>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</si>
  <si>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</si>
  <si>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</si>
  <si>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</si>
  <si>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</si>
  <si>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</si>
  <si>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</si>
  <si>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</si>
  <si>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</si>
  <si>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</si>
  <si>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</si>
  <si>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</si>
  <si>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</si>
  <si>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</si>
  <si>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</si>
  <si>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</si>
  <si>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</si>
  <si>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</si>
  <si>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</si>
  <si>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</si>
  <si>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</si>
  <si>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</si>
  <si>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</si>
  <si>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</si>
  <si>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</si>
  <si>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</si>
  <si>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</si>
  <si>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</si>
  <si>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</si>
  <si>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</si>
  <si>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</si>
  <si>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</si>
  <si>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</si>
  <si>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</si>
  <si>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</si>
  <si>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</si>
  <si>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</si>
  <si>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</si>
  <si>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</si>
  <si>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</si>
  <si>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</si>
  <si>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</si>
  <si>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</si>
  <si>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</si>
  <si>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</si>
  <si>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</si>
  <si>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</si>
  <si>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</si>
  <si>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</si>
  <si>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</si>
  <si>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</si>
  <si>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</si>
  <si>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</si>
  <si>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</si>
  <si>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</si>
  <si>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</si>
  <si>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</si>
  <si>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</si>
  <si>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</si>
  <si>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</si>
  <si>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</si>
  <si>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</si>
  <si>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</si>
  <si>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</si>
  <si>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</si>
  <si>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</si>
  <si>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</si>
  <si>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</si>
  <si>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</si>
  <si>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</si>
  <si>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</si>
  <si>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</si>
  <si>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</si>
  <si>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</si>
  <si>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</si>
  <si>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</si>
  <si>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</si>
  <si>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</si>
  <si>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</si>
  <si>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</si>
  <si>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</si>
  <si>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</si>
  <si>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</si>
  <si>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</si>
  <si>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</si>
  <si>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</si>
  <si>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</si>
  <si>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</si>
  <si>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</si>
  <si>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</si>
  <si>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</si>
  <si>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</si>
  <si>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</si>
  <si>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</si>
  <si>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</si>
  <si>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</si>
  <si>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</si>
  <si>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</si>
  <si>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</si>
  <si>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</si>
  <si>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</si>
  <si>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</si>
  <si>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</si>
  <si>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</si>
  <si>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</si>
  <si>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</si>
  <si>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</si>
  <si>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</si>
  <si>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</si>
  <si>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</si>
  <si>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</si>
  <si>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</si>
  <si>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</si>
  <si>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</si>
  <si>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</si>
  <si>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</si>
  <si>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</si>
  <si>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</si>
  <si>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</si>
  <si>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</si>
  <si>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</si>
  <si>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</si>
  <si>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</si>
  <si>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</si>
  <si>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</si>
  <si>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</si>
  <si>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</si>
  <si>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</si>
  <si>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</si>
  <si>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</si>
  <si>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</si>
  <si>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</si>
  <si>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</si>
  <si>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</si>
  <si>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</si>
  <si>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</si>
  <si>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</si>
  <si>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</si>
  <si>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</si>
  <si>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</si>
  <si>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</si>
  <si>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</si>
  <si>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</si>
  <si>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</si>
  <si>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</si>
  <si>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</si>
  <si>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</si>
  <si>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</si>
  <si>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</si>
  <si>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</si>
  <si>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</si>
  <si>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</si>
  <si>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</si>
  <si>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</si>
  <si>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</si>
  <si>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</si>
  <si>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</si>
  <si>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</si>
  <si>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</si>
  <si>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</si>
  <si>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</si>
  <si>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</si>
  <si>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</si>
  <si>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</si>
  <si>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</si>
  <si>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</si>
  <si>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</si>
  <si>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</si>
  <si>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</si>
  <si>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</si>
  <si>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</si>
  <si>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</si>
  <si>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</si>
  <si>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</si>
  <si>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</si>
  <si>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</si>
  <si>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</si>
  <si>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</si>
  <si>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</si>
  <si>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</si>
  <si>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</si>
  <si>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</si>
  <si>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</si>
  <si>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</si>
  <si>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</si>
  <si>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</si>
  <si>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</si>
  <si>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</si>
  <si>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</si>
  <si>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</si>
  <si>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</si>
  <si>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</si>
  <si>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</si>
  <si>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</si>
  <si>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</si>
  <si>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</si>
  <si>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</si>
  <si>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</si>
  <si>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</si>
  <si>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</si>
  <si>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</si>
  <si>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</si>
  <si>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</si>
  <si>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</si>
  <si>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</si>
  <si>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</si>
  <si>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</si>
  <si>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</si>
  <si>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</si>
  <si>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</si>
  <si>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</si>
  <si>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</si>
  <si>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</si>
  <si>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</si>
  <si>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</si>
  <si>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</si>
  <si>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</si>
  <si>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</si>
  <si>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</si>
  <si>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</si>
  <si>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</si>
  <si>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</si>
  <si>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</si>
  <si>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</si>
  <si>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</si>
  <si>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</si>
  <si>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</si>
  <si>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</si>
  <si>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</si>
  <si>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</si>
  <si>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</si>
  <si>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</si>
  <si>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</si>
  <si>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</si>
  <si>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</si>
  <si>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</si>
  <si>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</si>
  <si>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</si>
  <si>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</si>
  <si>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</si>
  <si>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</si>
  <si>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</si>
  <si>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</si>
  <si>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</si>
  <si>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</si>
  <si>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</si>
  <si>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</si>
  <si>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</si>
  <si>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</si>
  <si>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</si>
  <si>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</si>
  <si>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</si>
  <si>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</si>
  <si>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</si>
  <si>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</si>
  <si>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</si>
  <si>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</si>
  <si>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</si>
  <si>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</si>
  <si>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</si>
  <si>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</si>
  <si>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</si>
  <si>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</si>
  <si>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</si>
  <si>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</si>
  <si>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</si>
  <si>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</si>
  <si>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</si>
  <si>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</si>
  <si>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</si>
  <si>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</si>
  <si>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</si>
  <si>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</si>
  <si>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</si>
  <si>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</si>
  <si>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</si>
  <si>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</si>
  <si>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</si>
  <si>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</si>
  <si>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</si>
  <si>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</si>
  <si>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</si>
  <si>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</si>
  <si>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</si>
  <si>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</si>
  <si>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</si>
  <si>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</si>
  <si>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</si>
  <si>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</si>
  <si>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</si>
  <si>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</si>
  <si>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</si>
  <si>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</si>
  <si>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</si>
  <si>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</si>
  <si>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</si>
  <si>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</si>
  <si>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</si>
  <si>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</si>
  <si>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</si>
  <si>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</si>
  <si>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</si>
  <si>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</si>
  <si>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</si>
  <si>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</si>
  <si>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</si>
  <si>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</si>
  <si>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</si>
  <si>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</si>
  <si>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</si>
  <si>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</si>
  <si>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</si>
  <si>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</si>
  <si>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</si>
  <si>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</si>
  <si>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</si>
  <si>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</si>
  <si>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</si>
  <si>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</si>
  <si>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</si>
  <si>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</si>
  <si>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</si>
  <si>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</si>
  <si>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</si>
  <si>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</si>
  <si>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</si>
  <si>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</si>
  <si>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</si>
  <si>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</si>
  <si>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</si>
  <si>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</si>
  <si>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</si>
  <si>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</si>
  <si>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</si>
  <si>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</si>
  <si>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</si>
  <si>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</si>
  <si>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</si>
  <si>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</si>
  <si>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</si>
  <si>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</si>
  <si>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</si>
  <si>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</si>
  <si>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</si>
  <si>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</si>
  <si>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</si>
  <si>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</si>
  <si>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</si>
  <si>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</si>
  <si>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</si>
  <si>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</si>
  <si>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</si>
  <si>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</si>
  <si>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</si>
  <si>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</si>
  <si>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</si>
  <si>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</si>
  <si>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</si>
  <si>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</si>
  <si>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</si>
  <si>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</si>
  <si>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</si>
  <si>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</si>
  <si>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</si>
  <si>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</si>
  <si>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</si>
  <si>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</si>
  <si>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</si>
  <si>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</si>
  <si>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</si>
  <si>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</si>
  <si>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</si>
  <si>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</si>
  <si>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</si>
  <si>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</si>
  <si>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</si>
  <si>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</si>
  <si>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</si>
  <si>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</si>
  <si>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</si>
  <si>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</si>
  <si>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</si>
  <si>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</si>
  <si>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</si>
  <si>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</si>
  <si>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</si>
  <si>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</si>
  <si>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</si>
  <si>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</si>
  <si>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</si>
  <si>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</si>
  <si>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</si>
  <si>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</si>
  <si>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</si>
  <si>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</si>
  <si>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</si>
  <si>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</si>
  <si>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</si>
  <si>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</si>
  <si>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</si>
  <si>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</si>
  <si>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</si>
  <si>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</si>
  <si>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</si>
  <si>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</si>
  <si>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</si>
  <si>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</si>
  <si>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</si>
  <si>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</si>
  <si>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</si>
  <si>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</si>
  <si>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</si>
  <si>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</si>
  <si>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</si>
  <si>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</si>
  <si>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</si>
  <si>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</si>
  <si>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</si>
  <si>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</si>
  <si>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</si>
  <si>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</si>
  <si>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</si>
  <si>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</si>
  <si>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</si>
  <si>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</si>
  <si>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</si>
  <si>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</si>
  <si>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</si>
  <si>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</si>
  <si>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</si>
  <si>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</si>
  <si>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</si>
  <si>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</si>
  <si>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</si>
  <si>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</si>
  <si>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</si>
  <si>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</si>
  <si>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</si>
  <si>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</si>
  <si>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</si>
  <si>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</si>
  <si>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</si>
  <si>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</si>
  <si>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</si>
  <si>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</si>
  <si>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</si>
  <si>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</si>
  <si>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</si>
  <si>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</si>
  <si>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</si>
  <si>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</si>
  <si>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</si>
  <si>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</si>
  <si>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</si>
  <si>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</si>
  <si>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</si>
  <si>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</si>
  <si>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</si>
  <si>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</si>
  <si>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</si>
  <si>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</si>
  <si>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</si>
  <si>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</si>
  <si>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</si>
  <si>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</si>
  <si>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</si>
  <si>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</si>
  <si>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</si>
  <si>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</si>
  <si>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</si>
  <si>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</si>
  <si>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</si>
  <si>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</si>
  <si>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</si>
  <si>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</si>
  <si>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</si>
  <si>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</si>
  <si>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</si>
  <si>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</si>
  <si>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</si>
  <si>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</si>
  <si>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</si>
  <si>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</si>
  <si>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</si>
  <si>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</si>
  <si>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</si>
  <si>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</si>
  <si>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</si>
  <si>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</si>
  <si>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</si>
  <si>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</si>
  <si>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</si>
  <si>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</si>
  <si>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</si>
  <si>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</si>
  <si>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</si>
  <si>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</si>
  <si>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</si>
  <si>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</si>
  <si>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</si>
  <si>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</si>
  <si>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</si>
  <si>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</si>
  <si>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</si>
  <si>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</si>
  <si>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</si>
  <si>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</si>
  <si>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</si>
  <si>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</si>
  <si>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</si>
  <si>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</si>
  <si>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</si>
  <si>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</si>
  <si>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</si>
  <si>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</si>
  <si>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</si>
  <si>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</si>
  <si>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</si>
  <si>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</si>
  <si>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</si>
  <si>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</si>
  <si>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</si>
  <si>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</si>
  <si>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</si>
  <si>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</si>
  <si>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</si>
  <si>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</si>
  <si>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</si>
  <si>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</si>
  <si>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</si>
  <si>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</si>
  <si>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</si>
  <si>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</si>
  <si>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</si>
  <si>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</si>
  <si>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</si>
  <si>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</si>
  <si>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</si>
  <si>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</si>
  <si>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</si>
  <si>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</si>
  <si>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</si>
  <si>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</si>
  <si>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</si>
  <si>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</si>
  <si>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</si>
  <si>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</si>
  <si>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</si>
  <si>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</si>
  <si>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</si>
  <si>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</si>
  <si>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</si>
  <si>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</si>
  <si>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</si>
  <si>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</si>
  <si>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</si>
  <si>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</si>
  <si>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</si>
  <si>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</si>
  <si>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</si>
  <si>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</si>
  <si>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</si>
  <si>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</si>
  <si>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</si>
  <si>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</si>
  <si>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</si>
  <si>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</si>
  <si>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</si>
  <si>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</si>
  <si>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</si>
  <si>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</si>
  <si>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</si>
  <si>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</si>
  <si>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</si>
  <si>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</si>
  <si>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</si>
  <si>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</si>
  <si>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</si>
  <si>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</si>
  <si>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</si>
  <si>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</si>
  <si>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</si>
  <si>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</si>
  <si>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</si>
  <si>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</si>
  <si>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</si>
  <si>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</si>
  <si>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</si>
  <si>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</si>
  <si>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</si>
  <si>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</si>
  <si>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</si>
  <si>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</si>
  <si>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</si>
  <si>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</si>
  <si>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</si>
  <si>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</si>
  <si>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</si>
  <si>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</si>
  <si>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</si>
  <si>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</si>
  <si>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</si>
  <si>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</si>
  <si>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</si>
  <si>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</si>
  <si>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</si>
  <si>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</si>
  <si>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</si>
  <si>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</si>
  <si>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</si>
  <si>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</si>
  <si>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</si>
  <si>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</si>
  <si>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</si>
  <si>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</si>
  <si>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</si>
  <si>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</si>
  <si>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</si>
  <si>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</si>
  <si>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</si>
  <si>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</si>
  <si>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</si>
  <si>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</si>
  <si>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</si>
  <si>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</si>
  <si>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</si>
  <si>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</si>
  <si>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</si>
  <si>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</si>
  <si>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</si>
  <si>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</si>
  <si>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</si>
  <si>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</si>
  <si>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</si>
  <si>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</si>
  <si>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</si>
  <si>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</si>
  <si>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</si>
  <si>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</si>
  <si>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</si>
  <si>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</si>
  <si>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</si>
  <si>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</si>
  <si>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</si>
  <si>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</si>
  <si>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</si>
  <si>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</si>
  <si>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</si>
  <si>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</si>
  <si>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</si>
  <si>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</si>
  <si>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</si>
  <si>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</si>
  <si>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</si>
  <si>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</si>
  <si>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</si>
  <si>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</si>
  <si>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</si>
  <si>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</si>
  <si>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</si>
  <si>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</si>
  <si>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</si>
  <si>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</si>
  <si>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</si>
  <si>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</si>
  <si>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</si>
  <si>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</si>
  <si>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</si>
  <si>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</si>
  <si>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</si>
  <si>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</si>
  <si>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</si>
  <si>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</si>
  <si>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</si>
  <si>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</si>
  <si>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</si>
  <si>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</si>
  <si>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</si>
  <si>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</si>
  <si>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</si>
  <si>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</si>
  <si>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</si>
  <si>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</si>
  <si>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</si>
  <si>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</si>
  <si>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</si>
  <si>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</si>
  <si>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</si>
  <si>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</si>
  <si>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</si>
  <si>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</si>
  <si>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</si>
  <si>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</si>
  <si>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</si>
  <si>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</si>
  <si>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</si>
  <si>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</si>
  <si>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</si>
  <si>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</si>
  <si>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</si>
  <si>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</si>
  <si>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</si>
  <si>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</si>
  <si>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</si>
  <si>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</si>
  <si>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</si>
  <si>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</si>
  <si>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</si>
  <si>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</si>
  <si>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</si>
  <si>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</si>
  <si>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</si>
  <si>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</si>
  <si>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</si>
  <si>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</si>
  <si>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</si>
  <si>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</si>
  <si>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</si>
  <si>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</si>
  <si>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</si>
  <si>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</si>
  <si>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</si>
  <si>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</si>
  <si>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</si>
  <si>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</si>
  <si>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</si>
  <si>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</si>
  <si>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</si>
  <si>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</si>
  <si>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</si>
  <si>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</si>
  <si>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</si>
  <si>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</si>
  <si>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</si>
  <si>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</si>
  <si>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</si>
  <si>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</si>
  <si>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</si>
  <si>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</si>
  <si>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</si>
  <si>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</si>
  <si>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</si>
  <si>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</si>
  <si>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</si>
  <si>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</si>
  <si>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</si>
  <si>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</si>
  <si>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</si>
  <si>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</si>
  <si>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</si>
  <si>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</si>
  <si>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</si>
  <si>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</si>
  <si>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</si>
  <si>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</si>
  <si>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</si>
  <si>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</si>
  <si>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</si>
  <si>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</si>
  <si>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</si>
  <si>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</si>
  <si>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</si>
  <si>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</si>
  <si>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</si>
  <si>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</si>
  <si>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</si>
  <si>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</si>
  <si>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</si>
  <si>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</si>
  <si>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</si>
  <si>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</si>
  <si>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</si>
  <si>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</si>
  <si>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</si>
  <si>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</si>
  <si>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</si>
  <si>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</si>
  <si>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</si>
  <si>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</si>
  <si>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</si>
  <si>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</si>
  <si>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</si>
  <si>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</si>
  <si>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</si>
  <si>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</si>
  <si>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</si>
  <si>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</si>
  <si>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</si>
  <si>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</si>
  <si>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</si>
  <si>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</si>
  <si>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</si>
  <si>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</si>
  <si>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</si>
  <si>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</si>
  <si>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</si>
  <si>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</si>
  <si>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</si>
  <si>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</si>
  <si>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</si>
  <si>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</si>
  <si>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</si>
  <si>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</si>
  <si>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</si>
  <si>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</si>
  <si>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</si>
  <si>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</si>
  <si>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</si>
  <si>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</si>
  <si>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</si>
  <si>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</si>
  <si>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</si>
  <si>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</si>
  <si>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</si>
  <si>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</si>
  <si>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</si>
  <si>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</si>
  <si>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</si>
  <si>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</si>
  <si>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</si>
  <si>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</si>
  <si>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</si>
  <si>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</si>
  <si>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</si>
  <si>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</si>
  <si>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</si>
  <si>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</si>
  <si>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</si>
  <si>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</si>
  <si>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</si>
  <si>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</si>
  <si>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</si>
  <si>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</si>
  <si>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</si>
  <si>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</si>
  <si>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</si>
  <si>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</si>
  <si>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</si>
  <si>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</si>
  <si>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</si>
  <si>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</si>
  <si>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</si>
  <si>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</si>
  <si>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</si>
  <si>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</si>
  <si>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</si>
  <si>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</si>
  <si>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</si>
  <si>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</si>
  <si>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</si>
  <si>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</si>
  <si>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</si>
  <si>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</si>
  <si>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</si>
  <si>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</si>
  <si>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</si>
  <si>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</si>
  <si>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</si>
  <si>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</si>
  <si>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</si>
  <si>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</si>
  <si>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</si>
  <si>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</si>
  <si>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</si>
  <si>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</si>
  <si>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</si>
  <si>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</si>
  <si>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</si>
  <si>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</si>
  <si>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</si>
  <si>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</si>
  <si>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</si>
  <si>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</si>
  <si>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</si>
  <si>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</si>
  <si>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</si>
  <si>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</si>
  <si>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</si>
  <si>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</si>
  <si>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</si>
  <si>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</si>
  <si>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</si>
  <si>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</si>
  <si>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</si>
  <si>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</si>
  <si>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</si>
  <si>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</si>
  <si>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</si>
  <si>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</si>
  <si>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</si>
  <si>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</si>
  <si>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</si>
  <si>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</si>
  <si>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</si>
  <si>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</si>
  <si>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</si>
  <si>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</si>
  <si>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</si>
  <si>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</si>
  <si>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</si>
  <si>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</si>
  <si>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</si>
  <si>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</si>
  <si>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</si>
  <si>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</si>
  <si>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</si>
  <si>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</si>
  <si>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</si>
  <si>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</si>
  <si>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</si>
  <si>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</si>
  <si>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</si>
  <si>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</si>
  <si>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</si>
  <si>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</si>
  <si>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</si>
  <si>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</si>
  <si>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</si>
  <si>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</si>
  <si>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</si>
  <si>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</si>
  <si>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</si>
  <si>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</si>
  <si>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</si>
  <si>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</si>
  <si>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</si>
  <si>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</si>
  <si>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</si>
  <si>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</si>
  <si>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</si>
  <si>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</si>
  <si>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</si>
  <si>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</si>
  <si>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</si>
  <si>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</si>
  <si>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</si>
  <si>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</si>
  <si>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</si>
  <si>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</si>
  <si>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</si>
  <si>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</si>
  <si>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</si>
  <si>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</si>
  <si>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</si>
  <si>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</si>
  <si>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</si>
  <si>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</si>
  <si>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</si>
  <si>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</si>
  <si>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</si>
  <si>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</si>
  <si>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</si>
  <si>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</si>
  <si>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</si>
  <si>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</si>
  <si>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</si>
  <si>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</si>
  <si>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</si>
  <si>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</si>
  <si>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</si>
  <si>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</si>
  <si>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</si>
  <si>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</si>
  <si>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</si>
  <si>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</si>
  <si>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</si>
  <si>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</si>
  <si>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</si>
  <si>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</si>
  <si>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</si>
  <si>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</si>
  <si>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</si>
  <si>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</si>
  <si>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</si>
  <si>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</si>
  <si>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</si>
  <si>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</si>
  <si>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</si>
  <si>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</si>
  <si>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</si>
  <si>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</si>
  <si>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</si>
  <si>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</si>
  <si>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</si>
  <si>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</si>
  <si>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</si>
  <si>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</si>
  <si>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</si>
  <si>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</si>
  <si>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</si>
  <si>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</si>
  <si>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</si>
  <si>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</si>
  <si>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</si>
  <si>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</si>
  <si>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</si>
  <si>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</si>
  <si>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</si>
  <si>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</si>
  <si>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</si>
  <si>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</si>
  <si>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</si>
  <si>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</si>
  <si>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</si>
  <si>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</si>
  <si>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</si>
  <si>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</si>
  <si>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</si>
  <si>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</si>
  <si>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</si>
  <si>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</si>
  <si>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</si>
  <si>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</si>
  <si>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</si>
  <si>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</si>
  <si>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</si>
  <si>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</si>
  <si>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</si>
  <si>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</si>
  <si>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</si>
  <si>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</si>
  <si>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</si>
  <si>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</si>
  <si>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</si>
  <si>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</si>
  <si>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</si>
  <si>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</si>
  <si>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</si>
  <si>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</si>
  <si>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</si>
  <si>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</si>
  <si>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</si>
  <si>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</si>
  <si>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</si>
  <si>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</si>
  <si>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</si>
  <si>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</si>
  <si>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</si>
  <si>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</si>
  <si>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</si>
  <si>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</si>
  <si>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</si>
  <si>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</si>
  <si>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</si>
  <si>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</si>
  <si>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</si>
  <si>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</si>
  <si>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</si>
  <si>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</si>
  <si>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</si>
  <si>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</si>
  <si>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</si>
  <si>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</si>
  <si>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</si>
  <si>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</si>
  <si>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</si>
  <si>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</si>
  <si>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</si>
  <si>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</si>
  <si>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</si>
  <si>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</si>
  <si>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</si>
  <si>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</si>
  <si>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</si>
  <si>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</si>
  <si>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</si>
  <si>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</si>
  <si>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</si>
  <si>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</si>
  <si>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</si>
  <si>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</si>
  <si>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</si>
  <si>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</si>
  <si>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</si>
  <si>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</si>
  <si>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</si>
  <si>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</si>
  <si>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</si>
  <si>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</si>
  <si>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</si>
  <si>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</si>
  <si>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</si>
  <si>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</si>
  <si>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</si>
  <si>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</si>
  <si>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</si>
  <si>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</si>
  <si>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</si>
  <si>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</si>
  <si>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</si>
  <si>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</si>
  <si>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</si>
  <si>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</si>
  <si>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</si>
  <si>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</si>
  <si>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</si>
  <si>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</si>
  <si>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</si>
  <si>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</si>
  <si>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</si>
  <si>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</si>
  <si>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</si>
  <si>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</si>
  <si>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</si>
  <si>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</si>
  <si>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</si>
  <si>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</si>
  <si>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</si>
  <si>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</si>
  <si>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</si>
  <si>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</si>
  <si>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</si>
  <si>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</si>
  <si>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</si>
  <si>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</si>
  <si>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</si>
  <si>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</si>
  <si>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</si>
  <si>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</si>
  <si>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</si>
  <si>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</si>
  <si>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</si>
  <si>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</si>
  <si>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</si>
  <si>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</si>
  <si>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</si>
  <si>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</si>
  <si>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</si>
  <si>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</si>
  <si>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</si>
  <si>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</si>
  <si>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</si>
  <si>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</si>
  <si>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</si>
  <si>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</si>
  <si>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</si>
  <si>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</si>
  <si>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</si>
  <si>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</si>
  <si>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</si>
  <si>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</si>
  <si>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</si>
  <si>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</si>
  <si>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</si>
  <si>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</si>
  <si>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</si>
  <si>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</si>
  <si>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</si>
  <si>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</si>
  <si>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</si>
  <si>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</si>
  <si>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</si>
  <si>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</si>
  <si>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</si>
  <si>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</si>
  <si>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</si>
  <si>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</si>
  <si>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</si>
  <si>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</si>
  <si>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</si>
  <si>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</si>
  <si>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</si>
  <si>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</si>
  <si>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</si>
  <si>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</si>
  <si>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</si>
  <si>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</si>
  <si>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</si>
  <si>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</si>
  <si>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</si>
  <si>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</si>
  <si>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</si>
  <si>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</si>
  <si>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</si>
  <si>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</si>
  <si>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</si>
  <si>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</si>
  <si>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</si>
  <si>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</si>
  <si>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</si>
  <si>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</si>
  <si>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</si>
  <si>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</si>
  <si>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</si>
  <si>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</si>
  <si>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</si>
  <si>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</si>
  <si>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</si>
  <si>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</si>
  <si>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</si>
  <si>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</si>
  <si>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</si>
  <si>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</si>
  <si>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</si>
  <si>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</si>
  <si>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</si>
  <si>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</si>
  <si>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</si>
  <si>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</si>
  <si>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</si>
  <si>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</si>
  <si>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</si>
  <si>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</si>
  <si>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</si>
  <si>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</si>
  <si>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</si>
  <si>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</si>
  <si>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</si>
  <si>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</si>
  <si>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</si>
  <si>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</si>
  <si>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</si>
  <si>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</si>
  <si>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</si>
  <si>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</si>
  <si>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</si>
  <si>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</si>
  <si>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</si>
  <si>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</si>
  <si>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</si>
  <si>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</si>
  <si>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</si>
  <si>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</si>
  <si>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</si>
  <si>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</si>
  <si>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</si>
  <si>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</si>
  <si>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</si>
  <si>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</si>
  <si>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</si>
  <si>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</si>
  <si>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</si>
  <si>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</si>
  <si>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</si>
  <si>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</si>
  <si>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</si>
  <si>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</si>
  <si>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</si>
  <si>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</si>
  <si>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</si>
  <si>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</si>
  <si>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</si>
  <si>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</si>
  <si>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</si>
  <si>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</si>
  <si>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</si>
  <si>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</si>
  <si>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</si>
  <si>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</si>
  <si>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</si>
  <si>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</si>
  <si>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</si>
  <si>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</si>
  <si>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</si>
  <si>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</si>
  <si>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</si>
  <si>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</si>
  <si>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</si>
  <si>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</si>
  <si>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</si>
  <si>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</si>
  <si>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</si>
  <si>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</si>
  <si>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</si>
  <si>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</si>
  <si>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</si>
  <si>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</si>
  <si>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</si>
  <si>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</si>
  <si>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</si>
  <si>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</si>
  <si>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</si>
  <si>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</si>
  <si>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</si>
  <si>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</si>
  <si>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</si>
  <si>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</si>
  <si>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</si>
  <si>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</si>
  <si>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</si>
  <si>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</si>
  <si>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</si>
  <si>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</si>
  <si>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</si>
  <si>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</si>
  <si>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</si>
  <si>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</si>
  <si>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</si>
  <si>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</si>
  <si>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</si>
  <si>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</si>
  <si>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</si>
  <si>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</si>
  <si>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</si>
  <si>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</si>
  <si>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</si>
  <si>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</si>
  <si>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</si>
  <si>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</si>
  <si>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</si>
  <si>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</si>
  <si>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</si>
  <si>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</si>
  <si>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</si>
  <si>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</si>
  <si>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</si>
  <si>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</si>
  <si>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</si>
  <si>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</si>
  <si>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</si>
  <si>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</si>
  <si>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</si>
  <si>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</si>
  <si>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</si>
  <si>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</si>
  <si>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</si>
  <si>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</si>
  <si>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</si>
  <si>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</si>
  <si>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</si>
  <si>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</si>
  <si>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</si>
  <si>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</si>
  <si>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</si>
  <si>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</si>
  <si>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</si>
  <si>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</si>
  <si>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</si>
  <si>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</si>
  <si>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</si>
  <si>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</si>
  <si>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</si>
  <si>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</si>
  <si>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</si>
  <si>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</si>
  <si>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</si>
  <si>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</si>
  <si>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</si>
  <si>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</si>
  <si>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</si>
  <si>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</si>
  <si>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</si>
  <si>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</si>
  <si>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</si>
  <si>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</si>
  <si>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</si>
  <si>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</si>
  <si>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</si>
  <si>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</si>
  <si>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</si>
  <si>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</si>
  <si>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</si>
  <si>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</si>
  <si>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</si>
  <si>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</si>
  <si>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</si>
  <si>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</si>
  <si>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</si>
  <si>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</si>
  <si>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</si>
  <si>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</si>
  <si>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</si>
  <si>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</si>
  <si>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</si>
  <si>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</si>
  <si>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</si>
  <si>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</si>
  <si>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</si>
  <si>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</si>
  <si>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</si>
  <si>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</si>
  <si>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</si>
  <si>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</si>
  <si>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</si>
  <si>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</si>
  <si>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</si>
  <si>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</si>
  <si>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</si>
  <si>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</si>
  <si>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</si>
  <si>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</si>
  <si>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</si>
  <si>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</si>
  <si>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</si>
  <si>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</si>
  <si>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</si>
  <si>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</si>
  <si>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</si>
  <si>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</si>
  <si>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</si>
  <si>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</si>
  <si>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</si>
  <si>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</si>
  <si>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</si>
  <si>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</si>
  <si>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</si>
  <si>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</si>
  <si>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</si>
  <si>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</si>
  <si>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</si>
  <si>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</si>
  <si>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</si>
  <si>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</si>
  <si>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</si>
  <si>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</si>
  <si>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</si>
  <si>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</si>
  <si>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</si>
  <si>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</si>
  <si>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</si>
  <si>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</si>
  <si>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</si>
  <si>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</si>
  <si>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</si>
  <si>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</si>
  <si>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</si>
  <si>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</si>
  <si>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</si>
  <si>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</si>
  <si>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</si>
  <si>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</si>
  <si>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</si>
  <si>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</si>
  <si>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</si>
  <si>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</si>
  <si>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</si>
  <si>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</si>
  <si>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</si>
  <si>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</si>
  <si>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</si>
  <si>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</si>
  <si>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</si>
  <si>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</si>
  <si>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</si>
  <si>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</si>
  <si>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</si>
  <si>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</si>
  <si>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</si>
  <si>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</si>
  <si>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</si>
  <si>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</si>
  <si>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</si>
  <si>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</si>
  <si>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</si>
  <si>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</si>
  <si>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</si>
  <si>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</si>
  <si>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</si>
  <si>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</si>
  <si>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</si>
  <si>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</si>
  <si>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</si>
  <si>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</si>
  <si>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</si>
  <si>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</si>
  <si>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</si>
  <si>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</si>
  <si>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</si>
  <si>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</si>
  <si>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</si>
  <si>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</si>
  <si>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</si>
  <si>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</si>
  <si>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</si>
  <si>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</si>
  <si>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</si>
  <si>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</si>
  <si>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</si>
  <si>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</si>
  <si>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</si>
  <si>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</si>
  <si>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</si>
  <si>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</si>
  <si>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</si>
  <si>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</si>
  <si>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</si>
  <si>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</si>
  <si>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</si>
  <si>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</si>
  <si>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</si>
  <si>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</si>
  <si>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</si>
  <si>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</si>
  <si>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</si>
  <si>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</si>
  <si>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</si>
  <si>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</si>
  <si>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</si>
  <si>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</si>
  <si>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</si>
  <si>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</si>
  <si>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</si>
  <si>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</si>
  <si>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</si>
  <si>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</si>
  <si>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</si>
  <si>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</si>
  <si>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</si>
  <si>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</si>
  <si>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</si>
  <si>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</si>
  <si>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</si>
  <si>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</si>
  <si>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</si>
  <si>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</si>
  <si>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</si>
  <si>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</si>
  <si>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</si>
  <si>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</si>
  <si>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</si>
  <si>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</si>
  <si>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</si>
  <si>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</si>
  <si>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</si>
  <si>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</si>
  <si>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</si>
  <si>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</si>
  <si>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</si>
  <si>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</si>
  <si>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</si>
  <si>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</si>
  <si>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</si>
  <si>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</si>
  <si>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</si>
  <si>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</si>
  <si>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</si>
  <si>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</si>
  <si>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</si>
  <si>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</si>
  <si>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</si>
  <si>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</si>
  <si>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</si>
  <si>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</si>
  <si>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</si>
  <si>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</si>
  <si>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</si>
  <si>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</si>
  <si>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</si>
  <si>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</si>
  <si>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</si>
  <si>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</si>
  <si>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</si>
  <si>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</si>
  <si>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</si>
  <si>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</si>
  <si>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</si>
  <si>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</si>
  <si>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</si>
  <si>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</si>
  <si>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</si>
  <si>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</si>
  <si>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</si>
  <si>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</si>
  <si>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</si>
  <si>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</si>
  <si>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</si>
  <si>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</si>
  <si>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</si>
  <si>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</si>
  <si>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</si>
  <si>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</si>
  <si>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</si>
  <si>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</si>
  <si>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</si>
  <si>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</si>
  <si>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</si>
  <si>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</si>
  <si>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</si>
  <si>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</si>
  <si>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</si>
  <si>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</si>
  <si>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</si>
  <si>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</si>
  <si>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</si>
  <si>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</si>
  <si>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</si>
  <si>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</si>
  <si>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</si>
  <si>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</si>
  <si>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</si>
  <si>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</si>
  <si>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</si>
  <si>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</si>
  <si>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</si>
  <si>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</si>
  <si>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</si>
  <si>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</si>
  <si>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</si>
  <si>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</si>
  <si>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</si>
  <si>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</si>
  <si>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</si>
  <si>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</si>
  <si>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</si>
  <si>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</si>
  <si>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</si>
  <si>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</si>
  <si>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</si>
  <si>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</si>
  <si>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</si>
  <si>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</si>
  <si>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</si>
  <si>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</si>
  <si>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</si>
  <si>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</si>
  <si>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</si>
  <si>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</si>
  <si>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</si>
  <si>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</si>
  <si>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</si>
  <si>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</si>
  <si>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</si>
  <si>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</si>
  <si>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</si>
  <si>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</si>
  <si>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</si>
  <si>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</si>
  <si>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</si>
  <si>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</si>
  <si>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</si>
  <si>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</si>
  <si>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</si>
  <si>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</si>
  <si>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</si>
  <si>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</si>
  <si>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</si>
  <si>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</si>
  <si>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</si>
  <si>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</si>
  <si>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</si>
  <si>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</si>
  <si>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</si>
  <si>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</si>
  <si>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</si>
  <si>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</si>
  <si>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</si>
  <si>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</si>
  <si>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</si>
  <si>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</si>
  <si>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</si>
  <si>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</si>
  <si>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</si>
  <si>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</si>
  <si>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</si>
  <si>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</si>
  <si>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</si>
  <si>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</si>
  <si>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</si>
  <si>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</si>
  <si>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</si>
  <si>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</si>
  <si>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</si>
  <si>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</si>
  <si>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</si>
  <si>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</si>
  <si>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</si>
  <si>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</si>
  <si>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</si>
  <si>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</si>
  <si>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</si>
  <si>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</si>
  <si>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</si>
  <si>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</si>
  <si>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</si>
  <si>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</si>
  <si>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</si>
  <si>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</si>
  <si>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</si>
  <si>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</si>
  <si>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</si>
  <si>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</si>
  <si>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</si>
  <si>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</si>
  <si>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</si>
  <si>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</si>
  <si>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</si>
  <si>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</si>
  <si>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</si>
  <si>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</si>
  <si>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</si>
  <si>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</si>
  <si>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</si>
  <si>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</si>
  <si>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</si>
  <si>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</si>
  <si>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</si>
  <si>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</si>
  <si>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</si>
  <si>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</si>
  <si>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</si>
  <si>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</si>
  <si>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</si>
  <si>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</si>
  <si>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</si>
  <si>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</si>
  <si>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</si>
  <si>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</si>
  <si>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</si>
  <si>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</si>
  <si>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</si>
  <si>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</si>
  <si>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</si>
  <si>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</si>
  <si>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</si>
  <si>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</si>
  <si>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</si>
  <si>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</si>
  <si>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</si>
  <si>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</si>
  <si>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</si>
  <si>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</si>
  <si>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</si>
  <si>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</si>
  <si>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</si>
  <si>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</si>
  <si>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</si>
  <si>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</si>
  <si>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</si>
  <si>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</si>
  <si>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</si>
  <si>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</si>
  <si>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</si>
  <si>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</si>
  <si>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</si>
  <si>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</si>
  <si>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</si>
  <si>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</si>
  <si>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</si>
  <si>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</si>
  <si>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</si>
  <si>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</si>
  <si>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</si>
  <si>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</si>
  <si>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</si>
  <si>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</si>
  <si>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</si>
  <si>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</si>
  <si>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</si>
  <si>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</si>
  <si>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</si>
  <si>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</si>
  <si>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</si>
  <si>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</si>
  <si>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</si>
  <si>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</si>
  <si>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</si>
  <si>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</si>
  <si>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</si>
  <si>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</si>
  <si>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</si>
  <si>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</si>
  <si>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</si>
  <si>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</si>
  <si>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</si>
  <si>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</si>
  <si>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</si>
  <si>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</si>
  <si>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</si>
  <si>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</si>
  <si>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</si>
  <si>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</si>
  <si>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</si>
  <si>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</si>
  <si>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</si>
  <si>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</si>
  <si>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</si>
  <si>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</si>
  <si>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</si>
  <si>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</si>
  <si>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</si>
  <si>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</si>
  <si>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</si>
  <si>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</si>
  <si>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</si>
  <si>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</si>
  <si>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</si>
  <si>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</si>
  <si>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</si>
  <si>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</si>
  <si>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</si>
  <si>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</si>
  <si>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</si>
  <si>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</si>
  <si>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</si>
  <si>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</si>
  <si>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</si>
  <si>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</si>
  <si>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</si>
  <si>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</si>
  <si>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</si>
  <si>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</si>
  <si>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</si>
  <si>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</si>
  <si>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</si>
  <si>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</si>
  <si>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</si>
  <si>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</si>
  <si>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</si>
  <si>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</si>
  <si>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</si>
  <si>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</si>
  <si>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</si>
  <si>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</si>
  <si>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</si>
  <si>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</si>
  <si>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</si>
  <si>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</si>
  <si>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</si>
  <si>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</si>
  <si>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</si>
  <si>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</si>
  <si>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</si>
  <si>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</si>
  <si>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</si>
  <si>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</si>
  <si>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</si>
  <si>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</si>
  <si>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</si>
  <si>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</si>
  <si>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</si>
  <si>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</si>
  <si>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</si>
  <si>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</si>
  <si>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</si>
  <si>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</si>
  <si>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</si>
  <si>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</si>
  <si>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</si>
  <si>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</si>
  <si>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</si>
  <si>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</si>
  <si>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</si>
  <si>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</si>
  <si>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</si>
  <si>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</si>
  <si>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</si>
  <si>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</si>
  <si>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</si>
  <si>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</si>
  <si>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</si>
  <si>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</si>
  <si>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</si>
  <si>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</si>
  <si>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</si>
  <si>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</si>
  <si>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</si>
  <si>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</si>
  <si>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</si>
  <si>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</si>
  <si>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</si>
  <si>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</si>
  <si>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</si>
  <si>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</si>
  <si>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</si>
  <si>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</si>
  <si>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</si>
  <si>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</si>
  <si>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</si>
  <si>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</si>
  <si>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</si>
  <si>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</si>
  <si>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</si>
  <si>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</si>
  <si>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</si>
  <si>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</si>
  <si>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</si>
  <si>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</si>
  <si>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</si>
  <si>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</si>
  <si>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</si>
  <si>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</si>
  <si>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</si>
  <si>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</si>
  <si>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</si>
  <si>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</si>
  <si>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</si>
  <si>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</si>
  <si>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</si>
  <si>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</si>
  <si>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</si>
  <si>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</si>
  <si>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</si>
  <si>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</si>
  <si>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</si>
  <si>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</si>
  <si>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</si>
  <si>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</si>
  <si>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</si>
  <si>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</si>
  <si>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</si>
  <si>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</si>
  <si>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</si>
  <si>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</si>
  <si>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</si>
  <si>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</si>
  <si>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</si>
  <si>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</si>
  <si>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</si>
  <si>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</si>
  <si>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</si>
  <si>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</si>
  <si>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</si>
  <si>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</si>
  <si>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</si>
  <si>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</si>
  <si>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</si>
  <si>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</si>
  <si>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</si>
  <si>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</si>
  <si>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</si>
  <si>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</si>
  <si>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</si>
  <si>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</si>
  <si>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</si>
  <si>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</si>
  <si>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</si>
  <si>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</si>
  <si>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</si>
  <si>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</si>
  <si>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</si>
  <si>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</si>
  <si>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</si>
  <si>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</si>
  <si>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</si>
  <si>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</si>
  <si>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</si>
  <si>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</si>
  <si>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</si>
  <si>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</si>
  <si>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</si>
  <si>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</si>
  <si>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</si>
  <si>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</si>
  <si>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</si>
  <si>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</si>
  <si>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</si>
  <si>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</si>
  <si>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</si>
  <si>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</si>
  <si>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</si>
  <si>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</si>
  <si>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</si>
  <si>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</si>
  <si>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</si>
  <si>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</si>
  <si>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</si>
  <si>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</si>
  <si>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</si>
  <si>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</si>
  <si>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</si>
  <si>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</si>
  <si>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</si>
  <si>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</si>
  <si>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</si>
  <si>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</si>
  <si>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</si>
  <si>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</si>
  <si>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</si>
  <si>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</si>
  <si>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</si>
  <si>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</si>
  <si>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</si>
  <si>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</si>
  <si>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</si>
  <si>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</si>
  <si>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</si>
  <si>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</si>
  <si>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</si>
  <si>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</si>
  <si>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</si>
  <si>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</si>
  <si>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</si>
  <si>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</si>
  <si>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</si>
  <si>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</si>
  <si>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</si>
  <si>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</si>
  <si>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</si>
  <si>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</si>
  <si>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</si>
  <si>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</si>
  <si>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</si>
  <si>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</si>
  <si>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</si>
  <si>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</si>
  <si>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</si>
  <si>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</si>
  <si>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</si>
  <si>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</si>
  <si>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</si>
  <si>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</si>
  <si>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</si>
  <si>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</si>
  <si>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</si>
  <si>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</si>
  <si>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</si>
  <si>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</si>
  <si>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</si>
  <si>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</si>
  <si>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</si>
  <si>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</si>
  <si>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</si>
  <si>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</si>
  <si>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</si>
  <si>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</si>
  <si>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</si>
  <si>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</si>
  <si>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</si>
  <si>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</si>
  <si>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</si>
  <si>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</si>
  <si>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</si>
  <si>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</si>
  <si>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</si>
  <si>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</si>
  <si>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</si>
  <si>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</si>
  <si>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</si>
  <si>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</si>
  <si>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</si>
  <si>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</si>
  <si>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</si>
  <si>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</si>
  <si>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</si>
  <si>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</si>
  <si>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</si>
  <si>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</si>
  <si>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</si>
  <si>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</si>
  <si>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</si>
  <si>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</si>
  <si>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</si>
  <si>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</si>
  <si>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</si>
  <si>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</si>
  <si>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</si>
  <si>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</si>
  <si>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</si>
  <si>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</si>
  <si>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</si>
  <si>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</si>
  <si>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</si>
  <si>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</si>
  <si>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</si>
  <si>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</si>
  <si>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</si>
  <si>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</si>
  <si>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</si>
  <si>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</si>
  <si>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</si>
  <si>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</si>
  <si>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</si>
  <si>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</si>
  <si>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</si>
  <si>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</si>
  <si>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</si>
  <si>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</si>
  <si>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</si>
  <si>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</si>
  <si>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</si>
  <si>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</si>
  <si>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</si>
  <si>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</si>
  <si>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</si>
  <si>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</si>
  <si>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</si>
  <si>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</si>
  <si>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</si>
  <si>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</si>
  <si>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</si>
  <si>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</si>
  <si>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</si>
  <si>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</si>
  <si>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</si>
  <si>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</si>
  <si>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</si>
  <si>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</si>
  <si>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</si>
  <si>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</si>
  <si>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</si>
  <si>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</si>
  <si>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</si>
  <si>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</si>
  <si>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</si>
  <si>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</si>
  <si>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</si>
  <si>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</si>
  <si>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</si>
  <si>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</si>
  <si>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</si>
  <si>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</si>
  <si>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</si>
  <si>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</si>
  <si>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</si>
  <si>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</si>
  <si>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</si>
  <si>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</si>
  <si>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</si>
  <si>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</si>
  <si>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</si>
  <si>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</si>
  <si>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</si>
  <si>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</si>
  <si>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</si>
  <si>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</si>
  <si>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</si>
  <si>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</si>
  <si>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</si>
  <si>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</si>
  <si>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</si>
  <si>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</si>
  <si>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</si>
  <si>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</si>
  <si>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</si>
  <si>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</si>
  <si>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</si>
  <si>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</si>
  <si>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</si>
  <si>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</si>
  <si>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</si>
  <si>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</si>
  <si>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</si>
  <si>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</si>
  <si>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</si>
  <si>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</si>
  <si>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</si>
  <si>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</si>
  <si>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</si>
  <si>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</si>
  <si>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</si>
  <si>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</si>
  <si>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</si>
  <si>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</si>
  <si>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</si>
  <si>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</si>
  <si>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</si>
  <si>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</si>
  <si>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</si>
  <si>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</si>
  <si>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</si>
  <si>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</si>
  <si>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</si>
  <si>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</si>
  <si>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</si>
  <si>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</si>
  <si>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</si>
  <si>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</si>
  <si>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</si>
  <si>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</si>
  <si>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</si>
  <si>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</si>
  <si>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</si>
  <si>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</si>
  <si>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</si>
  <si>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</si>
  <si>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</si>
  <si>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</si>
  <si>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</si>
  <si>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</si>
  <si>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</si>
  <si>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</si>
  <si>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</si>
  <si>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</si>
  <si>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</si>
  <si>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</si>
  <si>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</si>
  <si>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</si>
  <si>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</si>
  <si>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</si>
  <si>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</si>
  <si>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</si>
  <si>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</si>
  <si>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</si>
  <si>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</si>
  <si>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</si>
  <si>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</si>
  <si>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</si>
  <si>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</si>
  <si>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</si>
  <si>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</si>
  <si>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</si>
  <si>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</si>
  <si>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</si>
  <si>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</si>
  <si>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</si>
  <si>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</si>
  <si>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</si>
  <si>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</si>
  <si>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</si>
  <si>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</si>
  <si>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</si>
  <si>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</si>
  <si>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</si>
  <si>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</si>
  <si>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</si>
  <si>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</si>
  <si>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</si>
  <si>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</si>
  <si>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</si>
  <si>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</si>
  <si>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</si>
  <si>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</si>
  <si>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</si>
  <si>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</si>
  <si>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</si>
  <si>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</si>
  <si>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</si>
  <si>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</si>
  <si>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</si>
  <si>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</si>
  <si>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</si>
  <si>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</si>
  <si>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</si>
  <si>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</si>
  <si>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</si>
  <si>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</si>
  <si>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</si>
  <si>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</si>
  <si>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</si>
  <si>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</si>
  <si>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</si>
  <si>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</si>
  <si>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</si>
  <si>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</si>
  <si>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</si>
  <si>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</si>
  <si>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</si>
  <si>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</si>
  <si>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</si>
  <si>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</si>
  <si>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</si>
  <si>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</si>
  <si>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</si>
  <si>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</si>
  <si>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</si>
  <si>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</si>
  <si>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</si>
  <si>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</si>
  <si>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</si>
  <si>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</si>
  <si>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</si>
  <si>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</si>
  <si>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</si>
  <si>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</si>
  <si>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</si>
  <si>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</si>
  <si>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</si>
  <si>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</si>
  <si>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</si>
  <si>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</si>
  <si>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</si>
  <si>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</si>
  <si>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</si>
  <si>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</si>
  <si>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</si>
  <si>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</si>
  <si>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</si>
  <si>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</si>
  <si>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</si>
  <si>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</si>
  <si>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</si>
  <si>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</si>
  <si>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</si>
  <si>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</si>
  <si>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</si>
  <si>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</si>
  <si>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</si>
  <si>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</si>
  <si>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</si>
  <si>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</si>
  <si>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</si>
  <si>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</si>
  <si>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</si>
  <si>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</si>
  <si>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</si>
  <si>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</si>
  <si>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</si>
  <si>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</si>
  <si>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</si>
  <si>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</si>
  <si>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</si>
  <si>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</si>
  <si>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</si>
  <si>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</si>
  <si>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</si>
  <si>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</si>
  <si>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</si>
  <si>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</si>
  <si>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</si>
  <si>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</si>
  <si>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</si>
  <si>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</si>
  <si>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</si>
  <si>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</si>
  <si>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</si>
  <si>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</si>
  <si>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</si>
  <si>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</si>
  <si>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</si>
  <si>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</si>
  <si>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</si>
  <si>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</si>
  <si>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</si>
  <si>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</si>
  <si>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</si>
  <si>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</si>
  <si>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</si>
  <si>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</si>
  <si>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</si>
  <si>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</si>
  <si>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</si>
  <si>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</si>
  <si>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</si>
  <si>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</si>
  <si>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</si>
  <si>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</si>
  <si>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</si>
  <si>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</si>
  <si>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</si>
  <si>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</si>
  <si>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</si>
  <si>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</si>
  <si>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</si>
  <si>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</si>
  <si>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</si>
  <si>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</si>
  <si>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</si>
  <si>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</si>
  <si>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</si>
  <si>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</si>
  <si>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</si>
  <si>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</si>
  <si>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</si>
  <si>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</si>
  <si>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</si>
  <si>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</si>
  <si>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</si>
  <si>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</si>
  <si>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</si>
  <si>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</si>
  <si>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</si>
  <si>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</si>
  <si>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</si>
  <si>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</si>
  <si>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</si>
  <si>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</si>
  <si>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</si>
  <si>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</si>
  <si>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</si>
  <si>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</si>
  <si>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</si>
  <si>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</si>
  <si>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</si>
  <si>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</si>
  <si>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</si>
  <si>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</si>
  <si>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</si>
  <si>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</si>
  <si>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</si>
  <si>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</si>
  <si>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</si>
  <si>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</si>
  <si>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</si>
  <si>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</si>
  <si>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</si>
  <si>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</si>
  <si>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</si>
  <si>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</si>
  <si>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</si>
  <si>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</si>
  <si>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</si>
  <si>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</si>
  <si>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</si>
  <si>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</si>
  <si>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</si>
  <si>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</si>
  <si>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</si>
  <si>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</si>
  <si>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</si>
  <si>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</si>
  <si>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</si>
  <si>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</si>
  <si>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</si>
  <si>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</si>
  <si>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</si>
  <si>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</si>
  <si>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</si>
  <si>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</si>
  <si>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</si>
  <si>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</si>
  <si>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</si>
  <si>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</si>
  <si>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</si>
  <si>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</si>
  <si>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</si>
  <si>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</si>
  <si>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</si>
  <si>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</si>
  <si>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</si>
  <si>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</si>
  <si>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</si>
  <si>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</si>
  <si>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</si>
  <si>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</si>
  <si>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</si>
  <si>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</si>
  <si>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</si>
  <si>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</si>
  <si>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</si>
  <si>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</si>
  <si>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</si>
  <si>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</si>
  <si>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</si>
  <si>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</si>
  <si>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</si>
  <si>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</si>
  <si>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</si>
  <si>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</si>
  <si>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</si>
  <si>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</si>
  <si>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</si>
  <si>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</si>
  <si>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</si>
  <si>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</si>
  <si>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</si>
  <si>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</si>
  <si>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</si>
  <si>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</si>
  <si>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</si>
  <si>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</si>
  <si>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</si>
  <si>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</si>
  <si>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</si>
  <si>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</si>
  <si>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</si>
  <si>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</si>
  <si>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</si>
  <si>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</si>
  <si>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</si>
  <si>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</si>
  <si>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</si>
  <si>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</si>
  <si>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</si>
  <si>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</si>
  <si>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</si>
  <si>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</si>
  <si>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</si>
  <si>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</si>
  <si>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</si>
  <si>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</si>
  <si>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</si>
  <si>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</si>
  <si>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</si>
  <si>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</si>
  <si>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</si>
  <si>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</si>
  <si>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</si>
  <si>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</si>
  <si>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</si>
  <si>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</si>
  <si>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</si>
  <si>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</si>
  <si>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</si>
  <si>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</si>
  <si>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</si>
  <si>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</si>
  <si>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</si>
  <si>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</si>
  <si>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</si>
  <si>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</si>
  <si>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</si>
  <si>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</si>
  <si>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</si>
  <si>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</si>
  <si>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</si>
  <si>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</si>
  <si>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</si>
  <si>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</si>
  <si>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</si>
  <si>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</si>
  <si>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</si>
  <si>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</si>
  <si>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</si>
  <si>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</si>
  <si>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</si>
  <si>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</si>
  <si>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</si>
  <si>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</si>
  <si>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</si>
  <si>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</si>
  <si>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</si>
  <si>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</si>
  <si>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</si>
  <si>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</si>
  <si>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</si>
  <si>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</si>
  <si>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</si>
  <si>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</si>
  <si>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</si>
  <si>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</si>
  <si>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</si>
  <si>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</si>
  <si>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</si>
  <si>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</si>
  <si>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</si>
  <si>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</si>
  <si>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</si>
  <si>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</si>
  <si>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</si>
  <si>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</si>
  <si>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</si>
  <si>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</si>
  <si>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</si>
  <si>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</si>
  <si>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</si>
  <si>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</si>
  <si>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</si>
  <si>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</si>
  <si>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</si>
  <si>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</si>
  <si>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</si>
  <si>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</si>
  <si>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</si>
  <si>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</si>
  <si>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</si>
  <si>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</si>
  <si>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</si>
  <si>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</si>
  <si>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</si>
  <si>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</si>
  <si>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</si>
  <si>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</si>
  <si>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</si>
  <si>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</si>
  <si>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</si>
  <si>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</si>
  <si>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</si>
  <si>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</si>
  <si>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</si>
  <si>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</si>
  <si>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</si>
  <si>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</si>
  <si>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</si>
  <si>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</si>
  <si>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</si>
  <si>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</si>
  <si>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</si>
  <si>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</si>
  <si>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</si>
  <si>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</si>
  <si>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</si>
  <si>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</si>
  <si>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</si>
  <si>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</si>
  <si>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</si>
  <si>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</si>
  <si>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</si>
  <si>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</si>
  <si>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</si>
  <si>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</si>
  <si>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</si>
  <si>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</si>
  <si>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</si>
  <si>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</si>
  <si>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</si>
  <si>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</si>
  <si>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</si>
  <si>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</si>
  <si>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</si>
  <si>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</si>
  <si>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</si>
  <si>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</si>
  <si>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</si>
  <si>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</si>
  <si>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</si>
  <si>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</si>
  <si>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</si>
  <si>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</si>
  <si>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</si>
  <si>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</si>
  <si>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</si>
  <si>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</si>
  <si>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</si>
  <si>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</si>
  <si>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</si>
  <si>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</si>
  <si>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</si>
  <si>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</si>
  <si>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</si>
  <si>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</si>
  <si>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</si>
  <si>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</si>
  <si>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</si>
  <si>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</si>
  <si>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</si>
  <si>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</si>
  <si>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</si>
  <si>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</si>
  <si>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</si>
  <si>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</si>
  <si>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</si>
  <si>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</si>
  <si>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</si>
  <si>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</si>
  <si>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</si>
  <si>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</si>
  <si>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</si>
  <si>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</si>
  <si>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</si>
  <si>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</si>
  <si>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</si>
  <si>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</si>
  <si>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</si>
  <si>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</si>
  <si>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</si>
  <si>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</si>
  <si>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</si>
  <si>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</si>
  <si>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</si>
  <si>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</si>
  <si>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</si>
  <si>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</si>
  <si>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</si>
  <si>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</si>
  <si>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</si>
  <si>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</si>
  <si>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</si>
  <si>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</si>
  <si>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</si>
  <si>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</si>
  <si>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</si>
  <si>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</si>
  <si>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</si>
  <si>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</si>
  <si>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</si>
  <si>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</si>
  <si>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</si>
  <si>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</si>
  <si>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</si>
  <si>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</si>
  <si>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</si>
  <si>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</si>
  <si>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</si>
  <si>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</si>
  <si>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</si>
  <si>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</si>
  <si>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</si>
  <si>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</si>
  <si>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</si>
  <si>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</si>
  <si>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</si>
  <si>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</si>
  <si>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</si>
  <si>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</si>
  <si>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</si>
  <si>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</si>
  <si>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</si>
  <si>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</si>
  <si>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</si>
  <si>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</si>
  <si>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</si>
  <si>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</si>
  <si>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</si>
  <si>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</si>
  <si>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</si>
  <si>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</si>
  <si>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</si>
  <si>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</si>
  <si>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</si>
  <si>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</si>
  <si>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</si>
  <si>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</si>
  <si>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</si>
  <si>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</si>
  <si>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</si>
  <si>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</si>
  <si>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</si>
  <si>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</si>
  <si>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</si>
  <si>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</si>
  <si>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</si>
  <si>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</si>
  <si>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</si>
  <si>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</si>
  <si>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</si>
  <si>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</si>
  <si>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</si>
  <si>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</si>
  <si>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</si>
  <si>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</si>
  <si>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</si>
  <si>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</si>
  <si>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</si>
  <si>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</si>
  <si>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</si>
  <si>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</si>
  <si>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</si>
  <si>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</si>
  <si>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</si>
  <si>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</si>
  <si>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</si>
  <si>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</si>
  <si>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</si>
  <si>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</si>
  <si>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</si>
  <si>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</si>
  <si>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</si>
  <si>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</si>
  <si>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</si>
  <si>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</si>
  <si>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</si>
  <si>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</si>
  <si>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</si>
  <si>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</si>
  <si>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</si>
  <si>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</si>
  <si>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</si>
  <si>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</si>
  <si>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</si>
  <si>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</si>
  <si>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</si>
  <si>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</si>
  <si>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</si>
  <si>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</si>
  <si>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</si>
  <si>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</si>
  <si>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</si>
  <si>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</si>
  <si>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</si>
  <si>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</si>
  <si>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</si>
  <si>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</si>
  <si>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</si>
  <si>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</si>
  <si>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</si>
  <si>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</si>
  <si>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</si>
  <si>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</si>
  <si>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</si>
  <si>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</si>
  <si>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</si>
  <si>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</si>
  <si>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</si>
  <si>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</si>
  <si>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</si>
  <si>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</si>
  <si>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</si>
  <si>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</si>
  <si>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</si>
  <si>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</si>
  <si>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</si>
  <si>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</si>
  <si>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</si>
  <si>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</si>
  <si>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</si>
  <si>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</si>
  <si>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</si>
  <si>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</si>
  <si>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</si>
  <si>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</si>
  <si>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</si>
  <si>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</si>
  <si>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</si>
  <si>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</si>
  <si>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</si>
  <si>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</si>
  <si>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</si>
  <si>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</si>
  <si>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</si>
  <si>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</si>
  <si>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</si>
  <si>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</si>
  <si>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</si>
  <si>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</si>
  <si>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</si>
  <si>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</si>
  <si>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</si>
  <si>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</si>
  <si>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</si>
  <si>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</si>
  <si>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</si>
  <si>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</si>
  <si>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</si>
  <si>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</si>
  <si>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</si>
  <si>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</si>
  <si>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</si>
  <si>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</si>
  <si>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</si>
  <si>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</si>
  <si>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</si>
  <si>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</si>
  <si>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</si>
  <si>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</si>
  <si>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</si>
  <si>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</si>
  <si>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</si>
  <si>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</si>
  <si>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</si>
  <si>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</si>
  <si>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</si>
  <si>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</si>
  <si>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</si>
  <si>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</si>
  <si>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</si>
  <si>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</si>
  <si>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</si>
  <si>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</si>
  <si>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</si>
  <si>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</si>
  <si>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</si>
  <si>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</si>
  <si>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</si>
  <si>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</si>
  <si>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</si>
  <si>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</si>
  <si>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</si>
  <si>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</si>
  <si>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</si>
  <si>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</si>
  <si>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</si>
  <si>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</si>
  <si>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</si>
  <si>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</si>
  <si>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</si>
  <si>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</si>
  <si>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</si>
  <si>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</si>
  <si>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</si>
  <si>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</si>
  <si>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</si>
  <si>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</si>
  <si>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</si>
  <si>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</si>
  <si>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</si>
  <si>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</si>
  <si>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</si>
  <si>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</si>
  <si>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</si>
  <si>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</si>
  <si>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</si>
  <si>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</si>
  <si>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</si>
  <si>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</si>
  <si>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</si>
  <si>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</si>
  <si>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</si>
  <si>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</si>
  <si>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</si>
  <si>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</si>
  <si>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</si>
  <si>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</si>
  <si>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</si>
  <si>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</si>
  <si>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</si>
  <si>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</si>
  <si>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</si>
  <si>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</si>
  <si>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</si>
  <si>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</si>
  <si>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</si>
  <si>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</si>
  <si>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</si>
  <si>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</si>
  <si>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</si>
  <si>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</si>
  <si>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</si>
  <si>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</si>
  <si>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</si>
  <si>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</si>
  <si>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</si>
  <si>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</si>
  <si>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</si>
  <si>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</si>
  <si>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</si>
  <si>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</si>
  <si>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</si>
  <si>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</si>
  <si>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</si>
  <si>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</si>
  <si>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</si>
  <si>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</si>
  <si>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</si>
  <si>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</si>
  <si>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</si>
  <si>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</si>
  <si>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</si>
  <si>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</si>
  <si>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</si>
  <si>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</si>
  <si>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</si>
  <si>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</si>
  <si>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</si>
  <si>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</si>
  <si>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</si>
  <si>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</si>
  <si>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</si>
  <si>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</si>
  <si>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</si>
  <si>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</si>
  <si>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</si>
  <si>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</si>
  <si>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</si>
  <si>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</si>
  <si>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</si>
  <si>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</si>
  <si>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</si>
  <si>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</si>
  <si>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</si>
  <si>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</si>
  <si>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</si>
  <si>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</si>
  <si>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</si>
  <si>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</si>
  <si>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</si>
  <si>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</si>
  <si>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</si>
  <si>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</si>
  <si>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</si>
  <si>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</si>
  <si>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</si>
  <si>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</si>
  <si>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</si>
  <si>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</si>
  <si>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</si>
  <si>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</si>
  <si>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</si>
  <si>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</si>
  <si>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</si>
  <si>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</si>
  <si>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</si>
  <si>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</si>
  <si>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</si>
  <si>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</si>
  <si>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</si>
  <si>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</si>
  <si>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</si>
  <si>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</si>
  <si>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</si>
  <si>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</si>
  <si>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</si>
  <si>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</si>
  <si>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</si>
  <si>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</si>
  <si>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</si>
  <si>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</si>
  <si>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</si>
  <si>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</si>
  <si>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</si>
  <si>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</si>
  <si>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</si>
  <si>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</si>
  <si>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</si>
  <si>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</si>
  <si>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</si>
  <si>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</si>
  <si>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</si>
  <si>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</si>
  <si>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</si>
  <si>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</si>
  <si>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</si>
  <si>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</si>
  <si>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</si>
  <si>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</si>
  <si>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</si>
  <si>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</si>
  <si>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</si>
  <si>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</si>
  <si>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</si>
  <si>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</si>
  <si>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</si>
  <si>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</si>
  <si>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</si>
  <si>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</si>
  <si>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</si>
  <si>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</si>
  <si>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</si>
  <si>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</si>
  <si>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</si>
  <si>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</si>
  <si>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</si>
  <si>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</si>
  <si>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</si>
  <si>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</si>
  <si>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</si>
  <si>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</si>
  <si>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</si>
  <si>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</si>
  <si>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</si>
  <si>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</si>
  <si>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</si>
  <si>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</si>
  <si>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</si>
  <si>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</si>
  <si>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</si>
  <si>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</si>
  <si>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</si>
  <si>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</si>
  <si>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</si>
  <si>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</si>
  <si>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</si>
  <si>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</si>
  <si>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</si>
  <si>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</si>
  <si>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</si>
  <si>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</si>
  <si>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</si>
  <si>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</si>
  <si>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</si>
  <si>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</si>
  <si>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</si>
  <si>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</si>
  <si>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</si>
  <si>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</si>
  <si>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</si>
  <si>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</si>
  <si>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</si>
  <si>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</si>
  <si>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</si>
  <si>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</si>
  <si>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</si>
  <si>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</si>
  <si>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</si>
  <si>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</si>
  <si>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</si>
  <si>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</si>
  <si>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</si>
  <si>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</si>
  <si>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</si>
  <si>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</si>
  <si>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</si>
  <si>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</si>
  <si>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</si>
  <si>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</si>
  <si>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</si>
  <si>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</si>
  <si>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</si>
  <si>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</si>
  <si>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</si>
  <si>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</si>
  <si>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</si>
  <si>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</si>
  <si>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</si>
  <si>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</si>
  <si>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</si>
  <si>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</si>
  <si>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</si>
  <si>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</si>
  <si>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</si>
  <si>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</si>
  <si>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</si>
  <si>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</si>
  <si>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</si>
  <si>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</si>
  <si>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</si>
  <si>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</si>
  <si>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</si>
  <si>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</si>
  <si>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</si>
  <si>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</si>
  <si>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</si>
  <si>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</si>
  <si>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</si>
  <si>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</si>
  <si>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</si>
  <si>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</si>
  <si>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</si>
  <si>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</si>
  <si>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</si>
  <si>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</si>
  <si>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</si>
  <si>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</si>
  <si>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</si>
  <si>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</si>
  <si>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</si>
  <si>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</si>
  <si>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</si>
  <si>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</si>
  <si>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</si>
  <si>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</si>
  <si>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</si>
  <si>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</si>
  <si>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</si>
  <si>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</si>
  <si>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</si>
  <si>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</si>
  <si>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</si>
  <si>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</si>
  <si>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</si>
  <si>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</si>
  <si>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</si>
  <si>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</si>
  <si>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</si>
  <si>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</si>
  <si>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</si>
  <si>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</si>
  <si>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</si>
  <si>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</si>
  <si>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</si>
  <si>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</si>
  <si>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</si>
  <si>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</si>
  <si>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</si>
  <si>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</si>
  <si>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</si>
  <si>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</si>
  <si>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</si>
  <si>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</si>
  <si>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</si>
  <si>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</si>
  <si>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</si>
  <si>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</si>
  <si>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</si>
  <si>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</si>
  <si>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</si>
  <si>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</si>
  <si>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</si>
  <si>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</si>
  <si>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</si>
  <si>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</si>
  <si>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</si>
  <si>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</si>
  <si>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</si>
  <si>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</si>
  <si>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</si>
  <si>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</si>
  <si>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</si>
  <si>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</si>
  <si>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</si>
  <si>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</si>
  <si>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</si>
  <si>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</si>
  <si>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</si>
  <si>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</si>
  <si>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</si>
  <si>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</si>
  <si>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</si>
  <si>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</si>
  <si>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</si>
  <si>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</si>
  <si>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</si>
  <si>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</si>
  <si>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</si>
  <si>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</si>
  <si>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</si>
  <si>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</si>
  <si>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</si>
  <si>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</si>
  <si>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</si>
  <si>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</si>
  <si>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</si>
  <si>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</si>
  <si>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</si>
  <si>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</si>
  <si>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</si>
  <si>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</si>
  <si>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</si>
  <si>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</si>
  <si>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</si>
  <si>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</si>
  <si>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</si>
  <si>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</si>
  <si>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</si>
  <si>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</si>
  <si>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</si>
  <si>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</si>
  <si>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</si>
  <si>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</si>
  <si>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</si>
  <si>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</si>
  <si>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</si>
  <si>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</si>
  <si>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</si>
  <si>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</si>
  <si>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</si>
  <si>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</si>
  <si>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</si>
  <si>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</si>
  <si>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</si>
  <si>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</si>
  <si>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</si>
  <si>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</si>
  <si>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</si>
  <si>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</si>
  <si>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</si>
  <si>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</si>
  <si>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</si>
  <si>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</si>
  <si>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</si>
  <si>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</si>
  <si>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</si>
  <si>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</si>
  <si>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</si>
  <si>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</si>
  <si>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</si>
  <si>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</si>
  <si>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</si>
  <si>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</si>
  <si>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</si>
  <si>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</si>
  <si>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</si>
  <si>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</si>
  <si>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</si>
  <si>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</si>
  <si>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</si>
  <si>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</si>
  <si>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</si>
  <si>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</si>
  <si>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</si>
  <si>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</si>
  <si>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</si>
  <si>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</si>
  <si>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</si>
  <si>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</si>
  <si>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</si>
  <si>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</si>
  <si>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</si>
  <si>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</si>
  <si>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</si>
  <si>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</si>
  <si>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</si>
  <si>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</si>
  <si>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</si>
  <si>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</si>
  <si>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</si>
  <si>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</si>
  <si>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</si>
  <si>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</si>
  <si>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</si>
  <si>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</si>
  <si>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</si>
  <si>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</si>
  <si>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</si>
  <si>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</si>
  <si>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</si>
  <si>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</si>
  <si>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</si>
  <si>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</si>
  <si>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</si>
  <si>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</si>
  <si>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</si>
  <si>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</si>
  <si>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</si>
  <si>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</si>
  <si>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</si>
  <si>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</si>
  <si>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</si>
  <si>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</si>
  <si>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</si>
  <si>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</si>
  <si>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</si>
  <si>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</si>
  <si>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</si>
  <si>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</si>
  <si>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</si>
  <si>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</si>
  <si>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</si>
  <si>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</si>
  <si>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</si>
  <si>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</si>
  <si>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</si>
  <si>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</si>
  <si>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</si>
  <si>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</si>
  <si>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</si>
  <si>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</si>
  <si>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</si>
  <si>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</si>
  <si>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</si>
  <si>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</si>
  <si>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</si>
  <si>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</si>
  <si>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</si>
  <si>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</si>
  <si>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</si>
  <si>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</si>
  <si>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</si>
  <si>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</si>
  <si>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</si>
  <si>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</si>
  <si>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</si>
  <si>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</si>
  <si>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</si>
  <si>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</si>
  <si>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</si>
  <si>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</si>
  <si>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</si>
  <si>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</si>
  <si>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</si>
  <si>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</si>
  <si>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</si>
  <si>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</si>
  <si>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</si>
  <si>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</si>
  <si>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</si>
  <si>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</si>
  <si>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</si>
  <si>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</si>
  <si>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</si>
  <si>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</si>
  <si>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</si>
  <si>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</si>
  <si>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</si>
  <si>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</si>
  <si>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</si>
  <si>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</si>
  <si>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</si>
  <si>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</si>
  <si>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</si>
  <si>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</si>
  <si>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</si>
  <si>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</si>
  <si>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</si>
  <si>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</si>
  <si>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</si>
  <si>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</si>
  <si>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</si>
  <si>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</si>
  <si>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</si>
  <si>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</si>
  <si>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</si>
  <si>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</si>
  <si>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</si>
  <si>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</si>
  <si>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</si>
  <si>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</si>
  <si>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</si>
  <si>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</si>
  <si>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</si>
  <si>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</si>
  <si>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</si>
  <si>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</si>
  <si>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</si>
  <si>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</si>
  <si>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</si>
  <si>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</si>
  <si>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</si>
  <si>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</si>
  <si>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</si>
  <si>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</si>
  <si>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</si>
  <si>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</si>
  <si>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</si>
  <si>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</si>
  <si>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</si>
  <si>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</si>
  <si>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</si>
  <si>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</si>
  <si>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</si>
  <si>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</si>
  <si>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</si>
  <si>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</si>
  <si>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</si>
  <si>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</si>
  <si>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</si>
  <si>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</si>
  <si>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</si>
  <si>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</si>
  <si>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</si>
  <si>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</si>
  <si>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</si>
  <si>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</si>
  <si>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</si>
  <si>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</si>
  <si>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</si>
  <si>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</si>
  <si>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</si>
  <si>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</si>
  <si>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</si>
  <si>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</si>
  <si>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</si>
  <si>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</si>
  <si>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</si>
  <si>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</si>
  <si>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</si>
  <si>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</si>
  <si>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</si>
  <si>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</si>
  <si>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</si>
  <si>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</si>
  <si>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</si>
  <si>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</si>
  <si>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</si>
  <si>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</si>
  <si>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</si>
  <si>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</si>
  <si>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</si>
  <si>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</si>
  <si>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</si>
  <si>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</si>
  <si>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</si>
  <si>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</si>
  <si>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</si>
  <si>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</si>
  <si>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</si>
  <si>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</si>
  <si>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</si>
  <si>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</si>
  <si>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</si>
  <si>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</si>
  <si>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</si>
  <si>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</si>
  <si>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</si>
  <si>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</si>
  <si>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</si>
  <si>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</si>
  <si>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</si>
  <si>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</si>
  <si>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</si>
  <si>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</si>
  <si>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</si>
  <si>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</si>
  <si>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</si>
  <si>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</si>
  <si>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</si>
  <si>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</si>
  <si>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</si>
  <si>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</si>
  <si>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</si>
  <si>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</si>
  <si>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</si>
  <si>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</si>
  <si>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</si>
  <si>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</si>
  <si>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</si>
  <si>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</si>
  <si>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</si>
  <si>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</si>
  <si>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</si>
  <si>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</si>
  <si>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</si>
  <si>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</si>
  <si>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</si>
  <si>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</si>
  <si>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</si>
  <si>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</si>
  <si>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</si>
  <si>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</si>
  <si>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</si>
  <si>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</si>
  <si>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</si>
  <si>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</si>
  <si>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</si>
  <si>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</si>
  <si>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</si>
  <si>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</si>
  <si>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</si>
  <si>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</si>
  <si>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</si>
  <si>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</si>
  <si>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</si>
  <si>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</si>
  <si>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</si>
  <si>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</si>
  <si>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</si>
  <si>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</si>
  <si>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</si>
  <si>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</si>
  <si>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</si>
  <si>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</si>
  <si>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</si>
  <si>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</si>
  <si>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</si>
  <si>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</si>
  <si>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</si>
  <si>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</si>
  <si>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</si>
  <si>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</si>
  <si>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</si>
  <si>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</si>
  <si>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</si>
  <si>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</si>
  <si>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</si>
  <si>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</si>
  <si>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</si>
  <si>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</si>
  <si>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</si>
  <si>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</si>
  <si>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</si>
  <si>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</si>
  <si>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</si>
  <si>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</si>
  <si>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</si>
  <si>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</si>
  <si>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</si>
  <si>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</si>
  <si>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</si>
  <si>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</si>
  <si>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</si>
  <si>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</si>
  <si>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</si>
  <si>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</si>
  <si>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</si>
  <si>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</si>
  <si>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</si>
  <si>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</si>
  <si>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</si>
  <si>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</si>
  <si>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</si>
  <si>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</si>
  <si>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</si>
  <si>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</si>
  <si>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</si>
  <si>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</si>
  <si>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</si>
  <si>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</si>
  <si>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</si>
  <si>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</si>
  <si>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</si>
  <si>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</si>
  <si>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</si>
  <si>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</si>
  <si>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</si>
  <si>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</si>
  <si>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</si>
  <si>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</si>
  <si>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</si>
  <si>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</si>
  <si>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</si>
  <si>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</si>
  <si>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</si>
  <si>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</si>
  <si>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</si>
  <si>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</si>
  <si>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</si>
  <si>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</si>
  <si>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</si>
  <si>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</si>
  <si>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</si>
  <si>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</si>
  <si>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</si>
  <si>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</si>
  <si>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</si>
  <si>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</si>
  <si>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</si>
  <si>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</si>
  <si>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</si>
  <si>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</si>
  <si>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</si>
  <si>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</si>
  <si>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</si>
  <si>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</si>
  <si>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</si>
  <si>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</si>
  <si>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</si>
  <si>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</si>
  <si>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</si>
  <si>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</si>
  <si>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</si>
  <si>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</si>
  <si>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</si>
  <si>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</si>
  <si>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</si>
  <si>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</si>
  <si>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</si>
  <si>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</si>
  <si>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</si>
  <si>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</si>
  <si>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</si>
  <si>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</si>
  <si>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</si>
  <si>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</si>
  <si>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</si>
  <si>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</si>
  <si>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</si>
  <si>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</si>
  <si>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</si>
  <si>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</si>
  <si>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</si>
  <si>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</si>
  <si>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</si>
  <si>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</si>
  <si>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</si>
  <si>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</si>
  <si>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</si>
  <si>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</si>
  <si>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</si>
  <si>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</si>
  <si>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</si>
  <si>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</si>
  <si>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</si>
  <si>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</si>
  <si>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</si>
  <si>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</si>
  <si>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</si>
  <si>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</si>
  <si>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</si>
  <si>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</si>
  <si>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</si>
  <si>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</si>
  <si>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</si>
  <si>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</si>
  <si>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</si>
  <si>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</si>
  <si>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</si>
  <si>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</si>
  <si>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</si>
  <si>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</si>
  <si>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</si>
  <si>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</si>
  <si>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</si>
  <si>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</si>
  <si>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</si>
  <si>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</si>
  <si>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</si>
  <si>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</si>
  <si>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</si>
  <si>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</si>
  <si>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</si>
  <si>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</si>
  <si>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</si>
  <si>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</si>
  <si>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</si>
  <si>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</si>
  <si>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</si>
  <si>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</si>
  <si>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</si>
  <si>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</si>
  <si>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</si>
  <si>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</si>
  <si>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</si>
  <si>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</si>
  <si>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</si>
  <si>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</si>
  <si>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</si>
  <si>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</si>
  <si>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</si>
  <si>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</si>
  <si>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</si>
  <si>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</si>
  <si>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</si>
  <si>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</si>
  <si>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</si>
  <si>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</si>
  <si>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</si>
  <si>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</si>
  <si>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</si>
  <si>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</si>
  <si>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</si>
  <si>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</si>
  <si>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</si>
  <si>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</si>
  <si>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</si>
  <si>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</si>
  <si>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</si>
  <si>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</si>
  <si>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</si>
  <si>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</si>
  <si>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</si>
  <si>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</si>
  <si>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</si>
  <si>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</si>
  <si>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</si>
  <si>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</si>
  <si>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</si>
  <si>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</si>
  <si>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</si>
  <si>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</si>
  <si>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</si>
  <si>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</si>
  <si>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</si>
  <si>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</si>
  <si>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</si>
  <si>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</si>
  <si>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</si>
  <si>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</si>
  <si>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</si>
  <si>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</si>
  <si>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</si>
  <si>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</si>
  <si>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</si>
  <si>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</si>
  <si>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</si>
  <si>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</si>
  <si>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</si>
  <si>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</si>
  <si>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</si>
  <si>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</si>
  <si>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</si>
  <si>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</si>
  <si>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</si>
  <si>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</si>
  <si>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</si>
  <si>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</si>
  <si>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</si>
  <si>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</si>
  <si>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</si>
  <si>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</si>
  <si>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</si>
  <si>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</si>
  <si>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</si>
  <si>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</si>
  <si>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</si>
  <si>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</si>
  <si>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</si>
  <si>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</si>
  <si>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</si>
  <si>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</si>
  <si>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</si>
  <si>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</si>
  <si>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</si>
  <si>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</si>
  <si>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</si>
  <si>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</si>
  <si>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</si>
  <si>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</si>
  <si>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</si>
  <si>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</si>
  <si>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</si>
  <si>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</si>
  <si>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</si>
  <si>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</si>
  <si>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</si>
  <si>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</si>
  <si>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</si>
  <si>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</si>
  <si>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</si>
  <si>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</si>
  <si>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</si>
  <si>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</si>
  <si>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</si>
  <si>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</si>
  <si>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</si>
  <si>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</si>
  <si>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</si>
  <si>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</si>
  <si>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</si>
  <si>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</si>
  <si>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</si>
  <si>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</si>
  <si>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</si>
  <si>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</si>
  <si>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</si>
  <si>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</si>
  <si>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</si>
  <si>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</si>
  <si>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</si>
  <si>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</si>
  <si>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</si>
  <si>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</si>
  <si>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</si>
  <si>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</si>
  <si>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</si>
  <si>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</si>
  <si>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</si>
  <si>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</si>
  <si>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</si>
  <si>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</si>
  <si>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</si>
  <si>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</si>
  <si>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</si>
  <si>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</si>
  <si>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</si>
  <si>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</si>
  <si>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</si>
  <si>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</si>
  <si>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</si>
  <si>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</si>
  <si>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</si>
  <si>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</si>
  <si>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</si>
  <si>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</si>
  <si>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</si>
  <si>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</si>
  <si>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</si>
  <si>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</si>
  <si>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</si>
  <si>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</si>
  <si>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</si>
  <si>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</si>
  <si>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</si>
  <si>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</si>
  <si>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</si>
  <si>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</si>
  <si>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</si>
  <si>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</si>
  <si>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</si>
  <si>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</si>
  <si>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</si>
  <si>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</si>
  <si>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</si>
  <si>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</si>
  <si>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</si>
  <si>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</si>
  <si>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</si>
  <si>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</si>
  <si>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</si>
  <si>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</si>
  <si>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</si>
  <si>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</si>
  <si>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</si>
  <si>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</si>
  <si>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</si>
  <si>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</si>
  <si>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</si>
  <si>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</si>
  <si>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</si>
  <si>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</si>
  <si>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</si>
  <si>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</si>
  <si>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</si>
  <si>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</si>
  <si>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</si>
  <si>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</si>
  <si>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</si>
  <si>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</si>
  <si>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</si>
  <si>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</si>
  <si>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</si>
  <si>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</si>
  <si>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</si>
  <si>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</si>
  <si>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</si>
  <si>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</si>
  <si>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</si>
  <si>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</si>
  <si>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</si>
  <si>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</si>
  <si>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</si>
  <si>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</si>
  <si>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</si>
  <si>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</si>
  <si>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</si>
  <si>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</si>
  <si>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</si>
  <si>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</si>
  <si>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</si>
  <si>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</si>
  <si>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</si>
  <si>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</si>
  <si>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</si>
  <si>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</si>
  <si>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</si>
  <si>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</si>
  <si>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</si>
  <si>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</si>
  <si>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</si>
  <si>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</si>
  <si>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</si>
  <si>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</si>
  <si>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</si>
  <si>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</si>
  <si>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</si>
  <si>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</si>
  <si>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</si>
  <si>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</si>
  <si>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</si>
  <si>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</si>
  <si>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</si>
  <si>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</si>
  <si>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</si>
  <si>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</si>
  <si>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</si>
  <si>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</si>
  <si>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</si>
  <si>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</si>
  <si>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</si>
  <si>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</si>
  <si>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</si>
  <si>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</si>
  <si>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</si>
  <si>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</si>
  <si>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</si>
  <si>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</si>
  <si>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</si>
  <si>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</si>
  <si>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</si>
  <si>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</si>
  <si>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</si>
  <si>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</si>
  <si>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</si>
  <si>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</si>
  <si>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</si>
  <si>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</si>
  <si>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</si>
  <si>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</si>
  <si>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</si>
  <si>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</si>
  <si>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</si>
  <si>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</si>
  <si>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</si>
  <si>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</si>
  <si>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</si>
  <si>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</si>
  <si>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</si>
  <si>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</si>
  <si>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</si>
  <si>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</si>
  <si>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</si>
  <si>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</si>
  <si>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</si>
  <si>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</si>
  <si>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</si>
  <si>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</si>
  <si>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</si>
  <si>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</si>
  <si>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</si>
  <si>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</si>
  <si>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</si>
  <si>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</si>
  <si>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</si>
  <si>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</si>
  <si>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</si>
  <si>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</si>
  <si>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</si>
  <si>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</si>
  <si>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</si>
  <si>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</si>
  <si>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</si>
  <si>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</si>
  <si>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</si>
  <si>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</si>
  <si>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</si>
  <si>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</si>
  <si>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</si>
  <si>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</si>
  <si>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</si>
  <si>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</si>
  <si>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</si>
  <si>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</si>
  <si>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</si>
  <si>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</si>
  <si>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</si>
  <si>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</si>
  <si>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</si>
  <si>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</si>
  <si>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</si>
  <si>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</si>
  <si>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</si>
  <si>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</si>
  <si>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</si>
  <si>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</si>
  <si>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</si>
  <si>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</si>
  <si>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</si>
  <si>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</si>
  <si>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</si>
  <si>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</si>
  <si>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</si>
  <si>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</si>
  <si>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</si>
  <si>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</si>
  <si>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</si>
  <si>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</si>
  <si>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</si>
  <si>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</si>
  <si>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</si>
  <si>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</si>
  <si>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</si>
  <si>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</si>
  <si>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</si>
  <si>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</si>
  <si>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</si>
  <si>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</si>
  <si>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</si>
  <si>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</si>
  <si>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</si>
  <si>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</si>
  <si>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</si>
  <si>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</si>
  <si>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</si>
  <si>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</si>
  <si>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</si>
  <si>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</si>
  <si>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</si>
  <si>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</si>
  <si>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</si>
  <si>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</si>
  <si>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</si>
  <si>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</si>
  <si>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</si>
  <si>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</si>
  <si>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</si>
  <si>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</si>
  <si>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</si>
  <si>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</si>
  <si>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</si>
  <si>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</si>
  <si>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</si>
  <si>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</si>
  <si>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</si>
  <si>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</si>
  <si>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</si>
  <si>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</si>
  <si>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</si>
  <si>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</si>
  <si>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</si>
  <si>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</si>
  <si>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</si>
  <si>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</si>
  <si>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</si>
  <si>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</si>
  <si>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</si>
  <si>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</si>
  <si>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</si>
  <si>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</si>
  <si>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</si>
  <si>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</si>
  <si>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</si>
  <si>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</si>
  <si>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</si>
  <si>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</si>
  <si>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</si>
  <si>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</si>
  <si>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</si>
  <si>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</si>
  <si>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</si>
  <si>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</si>
  <si>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</si>
  <si>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</si>
  <si>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</si>
  <si>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</si>
  <si>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</si>
  <si>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</si>
  <si>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</si>
  <si>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</si>
  <si>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</si>
  <si>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</si>
  <si>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</si>
  <si>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</si>
  <si>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</si>
  <si>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</si>
  <si>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</si>
  <si>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</si>
  <si>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</si>
  <si>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</si>
  <si>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</si>
  <si>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</si>
  <si>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</si>
  <si>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</si>
  <si>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</si>
  <si>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</si>
  <si>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</si>
  <si>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</si>
  <si>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</si>
  <si>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</si>
  <si>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</si>
  <si>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</si>
  <si>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</si>
  <si>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</si>
  <si>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</si>
  <si>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</si>
  <si>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</si>
  <si>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</si>
  <si>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</si>
  <si>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</si>
  <si>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</si>
  <si>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</si>
  <si>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</si>
  <si>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</si>
  <si>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</si>
  <si>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</si>
  <si>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</si>
  <si>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</si>
  <si>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</si>
  <si>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</si>
  <si>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</si>
  <si>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</si>
  <si>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</si>
  <si>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</si>
  <si>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</si>
  <si>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</si>
  <si>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</si>
  <si>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</si>
  <si>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</si>
  <si>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</si>
  <si>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</si>
  <si>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</si>
  <si>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</si>
  <si>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</si>
  <si>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</si>
  <si>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</si>
  <si>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</si>
  <si>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</si>
  <si>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</si>
  <si>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</si>
  <si>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</si>
  <si>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</si>
  <si>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</si>
  <si>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</si>
  <si>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</si>
  <si>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</si>
  <si>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</si>
  <si>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</si>
  <si>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</si>
  <si>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</si>
  <si>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</si>
  <si>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</si>
  <si>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</si>
  <si>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</si>
  <si>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</si>
  <si>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</si>
  <si>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</si>
  <si>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</si>
  <si>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</si>
  <si>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</si>
  <si>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</si>
  <si>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</si>
  <si>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</si>
  <si>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</si>
  <si>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</si>
  <si>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</si>
  <si>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</si>
  <si>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</si>
  <si>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</si>
  <si>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</si>
  <si>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</si>
  <si>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</si>
  <si>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</si>
  <si>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</si>
  <si>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</si>
  <si>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</si>
  <si>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</si>
  <si>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</si>
  <si>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</si>
  <si>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</si>
  <si>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</si>
  <si>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</si>
  <si>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</si>
  <si>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</si>
  <si>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</si>
  <si>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</si>
  <si>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</si>
  <si>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</si>
  <si>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</si>
  <si>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</si>
  <si>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</si>
  <si>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</si>
  <si>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</si>
  <si>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</si>
  <si>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</si>
  <si>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</si>
  <si>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</si>
  <si>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</si>
  <si>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</si>
  <si>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</si>
  <si>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</si>
  <si>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</si>
  <si>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</si>
  <si>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</si>
  <si>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</si>
  <si>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</si>
  <si>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</si>
  <si>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</si>
  <si>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</si>
  <si>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</si>
  <si>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</si>
  <si>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</si>
  <si>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</si>
  <si>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</si>
  <si>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</si>
  <si>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</si>
  <si>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</si>
  <si>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</si>
  <si>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</si>
  <si>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</si>
  <si>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</si>
  <si>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</si>
  <si>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</si>
  <si>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</si>
  <si>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</si>
  <si>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</si>
  <si>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</si>
  <si>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</si>
  <si>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</si>
  <si>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</si>
  <si>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</si>
  <si>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</si>
  <si>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</si>
  <si>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</si>
  <si>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</si>
  <si>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</si>
  <si>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</si>
  <si>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</si>
  <si>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</si>
  <si>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</si>
  <si>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</si>
  <si>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</si>
  <si>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</si>
  <si>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</si>
  <si>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</si>
  <si>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</si>
  <si>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</si>
  <si>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</si>
  <si>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</si>
  <si>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</si>
  <si>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</si>
  <si>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</si>
  <si>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</si>
  <si>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</si>
  <si>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</si>
  <si>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</si>
  <si>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</si>
  <si>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</si>
  <si>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</si>
  <si>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</si>
  <si>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</si>
  <si>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</si>
  <si>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</si>
  <si>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</si>
  <si>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</si>
  <si>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</si>
  <si>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</si>
  <si>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</si>
  <si>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</si>
  <si>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</si>
  <si>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</si>
  <si>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</si>
  <si>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</si>
  <si>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</si>
  <si>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</si>
  <si>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</si>
  <si>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</si>
  <si>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</si>
  <si>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</si>
  <si>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</si>
  <si>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</si>
  <si>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</si>
  <si>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</si>
  <si>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</si>
  <si>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</si>
  <si>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</si>
  <si>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</si>
  <si>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</si>
  <si>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</si>
  <si>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</si>
  <si>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</si>
  <si>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</si>
  <si>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</si>
  <si>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</si>
  <si>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</si>
  <si>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</si>
  <si>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</si>
  <si>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</si>
  <si>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</si>
  <si>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</si>
  <si>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</si>
  <si>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</si>
  <si>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</si>
  <si>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</si>
  <si>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</si>
  <si>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</si>
  <si>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</si>
  <si>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</si>
  <si>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</si>
  <si>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</si>
  <si>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</si>
  <si>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</si>
  <si>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</si>
  <si>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</si>
  <si>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</si>
  <si>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</si>
  <si>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</si>
  <si>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</si>
  <si>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</si>
  <si>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</si>
  <si>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</si>
  <si>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</si>
  <si>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</si>
  <si>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</si>
  <si>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</si>
  <si>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</si>
  <si>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</si>
  <si>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</si>
  <si>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</si>
  <si>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</si>
  <si>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</si>
  <si>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</si>
  <si>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</si>
  <si>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</si>
  <si>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</si>
  <si>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</si>
  <si>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</si>
  <si>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</si>
  <si>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</si>
  <si>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</si>
  <si>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</si>
  <si>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</si>
  <si>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</si>
  <si>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</si>
  <si>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</si>
  <si>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</si>
  <si>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</si>
  <si>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</si>
  <si>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</si>
  <si>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</si>
  <si>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</si>
  <si>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</si>
  <si>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</si>
  <si>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</si>
  <si>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</si>
  <si>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</si>
  <si>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</si>
  <si>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</si>
  <si>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</si>
  <si>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</si>
  <si>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</si>
  <si>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</si>
  <si>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</si>
  <si>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</si>
  <si>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</si>
  <si>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</si>
  <si>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</si>
  <si>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</si>
  <si>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</si>
  <si>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</si>
  <si>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</si>
  <si>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</si>
  <si>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</si>
  <si>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</si>
  <si>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</si>
  <si>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</si>
  <si>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</si>
  <si>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</si>
  <si>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</si>
  <si>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</si>
  <si>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</si>
  <si>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</si>
  <si>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</si>
  <si>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</si>
  <si>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</si>
  <si>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</si>
  <si>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</si>
  <si>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</si>
  <si>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</si>
  <si>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</si>
  <si>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</si>
  <si>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</si>
  <si>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</si>
  <si>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</si>
  <si>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</si>
  <si>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</si>
  <si>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</si>
  <si>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</si>
  <si>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</si>
  <si>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</si>
  <si>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</si>
  <si>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</si>
  <si>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</si>
  <si>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</si>
  <si>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</si>
  <si>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</si>
  <si>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</si>
  <si>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</si>
  <si>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</si>
  <si>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</si>
  <si>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</si>
  <si>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</si>
  <si>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</si>
  <si>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</si>
  <si>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</si>
  <si>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</si>
  <si>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</si>
  <si>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</si>
  <si>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</si>
  <si>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</si>
  <si>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</si>
  <si>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</si>
  <si>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</si>
  <si>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</si>
  <si>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</si>
  <si>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</si>
  <si>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</si>
  <si>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</si>
  <si>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</si>
  <si>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</si>
  <si>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</si>
  <si>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</si>
  <si>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</si>
  <si>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</si>
  <si>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</si>
  <si>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</si>
  <si>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</si>
  <si>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</si>
  <si>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</si>
  <si>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</si>
  <si>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</si>
  <si>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</si>
  <si>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</si>
  <si>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</si>
  <si>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</si>
  <si>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</si>
  <si>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</si>
  <si>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</si>
  <si>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</si>
  <si>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</si>
  <si>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</si>
  <si>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</si>
  <si>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</si>
  <si>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</si>
  <si>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</si>
  <si>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</si>
  <si>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</si>
  <si>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</si>
  <si>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</si>
  <si>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</si>
  <si>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</si>
  <si>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</si>
  <si>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</si>
  <si>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</si>
  <si>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</si>
  <si>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</si>
  <si>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</si>
  <si>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</si>
  <si>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</si>
  <si>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</si>
  <si>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</si>
  <si>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</si>
  <si>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</si>
  <si>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</si>
  <si>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</si>
  <si>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</si>
  <si>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</si>
  <si>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</si>
  <si>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</si>
  <si>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</si>
  <si>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</si>
  <si>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</si>
  <si>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</si>
  <si>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</si>
  <si>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</si>
  <si>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</si>
  <si>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</si>
  <si>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</si>
  <si>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</si>
  <si>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</si>
  <si>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</si>
  <si>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</si>
  <si>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</si>
  <si>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</si>
  <si>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</si>
  <si>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</si>
  <si>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</si>
  <si>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</si>
  <si>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</si>
  <si>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</si>
  <si>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</si>
  <si>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</si>
  <si>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</si>
  <si>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</si>
  <si>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</si>
  <si>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</si>
  <si>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</si>
  <si>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</si>
  <si>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</si>
  <si>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</si>
  <si>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</si>
  <si>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</si>
  <si>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</si>
  <si>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</si>
  <si>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</si>
  <si>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</si>
  <si>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</si>
  <si>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</si>
  <si>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</si>
  <si>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</si>
  <si>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</si>
  <si>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</si>
  <si>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</si>
  <si>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</si>
  <si>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</si>
  <si>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</si>
  <si>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</si>
  <si>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</si>
  <si>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</si>
  <si>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</si>
  <si>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</si>
  <si>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</si>
  <si>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</si>
  <si>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</si>
  <si>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</si>
  <si>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</si>
  <si>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</si>
  <si>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</si>
  <si>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</si>
  <si>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</si>
  <si>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</si>
  <si>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</si>
  <si>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</si>
  <si>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</si>
  <si>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</si>
  <si>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</si>
  <si>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</si>
  <si>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</si>
  <si>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</si>
  <si>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</si>
  <si>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</si>
  <si>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</si>
  <si>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</si>
  <si>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</si>
  <si>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</si>
  <si>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</si>
  <si>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</si>
  <si>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</si>
  <si>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</si>
  <si>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</si>
  <si>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</si>
  <si>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</si>
  <si>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</si>
  <si>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</si>
  <si>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</si>
  <si>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</si>
  <si>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</si>
  <si>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</si>
  <si>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</si>
  <si>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</si>
  <si>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</si>
  <si>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</si>
  <si>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</si>
  <si>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</si>
  <si>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</si>
  <si>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</si>
  <si>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</si>
  <si>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</si>
  <si>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</si>
  <si>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</si>
  <si>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</si>
  <si>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</si>
  <si>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</si>
  <si>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</si>
  <si>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</si>
  <si>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</si>
  <si>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</si>
  <si>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</si>
  <si>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</si>
  <si>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</si>
  <si>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</si>
  <si>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</si>
  <si>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</si>
  <si>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</si>
  <si>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</si>
  <si>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</si>
  <si>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</si>
  <si>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</si>
  <si>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</si>
  <si>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</si>
  <si>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</si>
  <si>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</si>
  <si>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</si>
  <si>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</si>
  <si>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</si>
  <si>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</si>
  <si>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</si>
  <si>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</si>
  <si>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</si>
  <si>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</si>
  <si>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</si>
  <si>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</si>
  <si>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</si>
  <si>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</si>
  <si>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</si>
  <si>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</si>
  <si>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</si>
  <si>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</si>
  <si>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</si>
  <si>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</si>
  <si>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</si>
  <si>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</si>
  <si>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</si>
  <si>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</si>
  <si>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</si>
  <si>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</si>
  <si>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</si>
  <si>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</si>
  <si>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</si>
  <si>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</si>
  <si>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</si>
  <si>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</si>
  <si>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</si>
  <si>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</si>
  <si>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</si>
  <si>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</si>
  <si>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</si>
  <si>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</si>
  <si>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</si>
  <si>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</si>
  <si>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</si>
  <si>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</si>
  <si>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</si>
  <si>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</si>
  <si>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</si>
  <si>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</si>
  <si>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</si>
  <si>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</si>
  <si>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</si>
  <si>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</si>
  <si>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</si>
  <si>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</si>
  <si>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</si>
  <si>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</si>
  <si>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</si>
  <si>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</si>
  <si>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</si>
  <si>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</si>
  <si>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</si>
  <si>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</si>
  <si>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</si>
  <si>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</si>
  <si>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</si>
  <si>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</si>
  <si>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</si>
  <si>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</si>
  <si>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</si>
  <si>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</si>
  <si>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</si>
  <si>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</si>
  <si>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</si>
  <si>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</si>
  <si>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</si>
  <si>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</si>
  <si>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</si>
  <si>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</si>
  <si>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</si>
  <si>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</si>
  <si>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</si>
  <si>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</si>
  <si>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</si>
  <si>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</si>
  <si>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</si>
  <si>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</si>
  <si>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</si>
  <si>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</si>
  <si>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</si>
  <si>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</si>
  <si>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</si>
  <si>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</si>
  <si>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</si>
  <si>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</si>
  <si>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</si>
  <si>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</si>
  <si>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</si>
  <si>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</si>
  <si>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</si>
  <si>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</si>
  <si>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</si>
  <si>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</si>
  <si>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</si>
  <si>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</si>
  <si>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</si>
  <si>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</si>
  <si>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</si>
  <si>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</si>
  <si>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</si>
  <si>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</si>
  <si>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</si>
  <si>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</si>
  <si>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</si>
  <si>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</si>
  <si>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</si>
  <si>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</si>
  <si>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</si>
  <si>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</si>
  <si>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</si>
  <si>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</si>
  <si>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</si>
  <si>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</si>
  <si>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</si>
  <si>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</si>
  <si>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</si>
  <si>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</si>
  <si>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</si>
  <si>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</si>
  <si>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</si>
  <si>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</si>
  <si>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</si>
  <si>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</si>
  <si>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</si>
  <si>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</si>
  <si>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</si>
  <si>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</si>
  <si>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</si>
  <si>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</si>
  <si>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</si>
  <si>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</si>
  <si>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</si>
  <si>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</si>
  <si>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</si>
  <si>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</si>
  <si>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</si>
  <si>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</si>
  <si>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</si>
  <si>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</si>
  <si>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</si>
  <si>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</si>
  <si>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</si>
  <si>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</si>
  <si>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</si>
  <si>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</si>
  <si>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</si>
  <si>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</si>
  <si>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</si>
  <si>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</si>
  <si>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</si>
  <si>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</si>
  <si>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</si>
  <si>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</si>
  <si>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</si>
  <si>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</si>
  <si>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</si>
  <si>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</si>
  <si>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</si>
  <si>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</si>
  <si>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</si>
  <si>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</si>
  <si>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</si>
  <si>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</si>
  <si>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</si>
  <si>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</si>
  <si>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</si>
  <si>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</si>
  <si>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</si>
  <si>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</si>
  <si>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</si>
  <si>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</si>
  <si>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</si>
  <si>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</si>
  <si>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</si>
  <si>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</si>
  <si>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</si>
  <si>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</si>
  <si>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</si>
  <si>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</si>
  <si>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</si>
  <si>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</si>
  <si>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</si>
  <si>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</si>
  <si>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</si>
  <si>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</si>
  <si>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</si>
  <si>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</si>
  <si>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</si>
  <si>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</si>
  <si>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</si>
  <si>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</si>
  <si>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</si>
  <si>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</si>
  <si>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</si>
  <si>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</si>
  <si>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</si>
  <si>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</si>
  <si>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</si>
  <si>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</si>
  <si>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</si>
  <si>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</si>
  <si>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</si>
  <si>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</si>
  <si>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</si>
  <si>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</si>
  <si>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</si>
  <si>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</si>
  <si>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</si>
  <si>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</si>
  <si>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</si>
  <si>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</si>
  <si>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</si>
  <si>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</si>
  <si>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</si>
  <si>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</si>
  <si>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</si>
  <si>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</si>
  <si>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</si>
  <si>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</si>
  <si>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</si>
  <si>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</si>
  <si>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</si>
  <si>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</si>
  <si>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</si>
  <si>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</si>
  <si>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</si>
  <si>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</si>
  <si>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</si>
  <si>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</si>
  <si>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</si>
  <si>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</si>
  <si>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</si>
  <si>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</si>
  <si>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</si>
  <si>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</si>
  <si>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</si>
  <si>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</si>
  <si>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</si>
  <si>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</si>
  <si>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</si>
  <si>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</si>
  <si>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</si>
  <si>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</si>
  <si>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</si>
  <si>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</si>
  <si>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</si>
  <si>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</si>
  <si>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</si>
  <si>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</si>
  <si>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</si>
  <si>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</si>
  <si>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</si>
  <si>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</si>
  <si>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</si>
  <si>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</si>
  <si>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</si>
  <si>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</si>
  <si>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</si>
  <si>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</si>
  <si>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</si>
  <si>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</si>
  <si>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</si>
  <si>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</si>
  <si>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</si>
  <si>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</si>
  <si>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</si>
  <si>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</si>
  <si>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</si>
  <si>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</si>
  <si>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</si>
  <si>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</si>
  <si>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</si>
  <si>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</si>
  <si>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</si>
  <si>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</si>
  <si>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</si>
  <si>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</si>
  <si>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</si>
  <si>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</si>
  <si>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</si>
  <si>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</si>
  <si>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</si>
  <si>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</si>
  <si>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</si>
  <si>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</si>
  <si>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</si>
  <si>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</si>
  <si>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</si>
  <si>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</si>
  <si>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</si>
  <si>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</si>
  <si>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</si>
  <si>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</si>
  <si>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</si>
  <si>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</si>
  <si>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</si>
  <si>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</si>
  <si>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</si>
  <si>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</si>
  <si>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</si>
  <si>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</si>
  <si>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</si>
  <si>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</si>
  <si>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</si>
  <si>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</si>
  <si>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</si>
  <si>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</si>
  <si>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</si>
  <si>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</si>
  <si>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</si>
  <si>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</si>
  <si>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</si>
  <si>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</si>
  <si>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</si>
  <si>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</si>
  <si>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</si>
  <si>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</si>
  <si>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</si>
  <si>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</si>
  <si>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</si>
  <si>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</si>
  <si>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</si>
  <si>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</si>
  <si>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</si>
  <si>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</si>
  <si>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</si>
  <si>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</si>
  <si>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</si>
  <si>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</si>
  <si>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</si>
  <si>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</si>
  <si>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</si>
  <si>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</si>
  <si>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</si>
  <si>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</si>
  <si>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</si>
  <si>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</si>
  <si>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</si>
  <si>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</si>
  <si>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</si>
  <si>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</si>
  <si>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</si>
  <si>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</si>
  <si>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</si>
  <si>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</si>
  <si>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</si>
  <si>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</si>
  <si>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</si>
  <si>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</si>
  <si>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</si>
  <si>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</si>
  <si>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</si>
  <si>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</si>
  <si>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</si>
  <si>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</si>
  <si>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</si>
  <si>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</si>
  <si>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</si>
  <si>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</si>
  <si>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</si>
  <si>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</si>
  <si>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</si>
  <si>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</si>
  <si>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</si>
  <si>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</si>
  <si>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</si>
  <si>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</si>
  <si>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</si>
  <si>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</si>
  <si>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</si>
  <si>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</si>
  <si>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</si>
  <si>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</si>
  <si>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</si>
  <si>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</si>
  <si>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</si>
  <si>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</si>
  <si>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</si>
  <si>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</si>
  <si>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</si>
  <si>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</si>
  <si>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</si>
  <si>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</si>
  <si>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</si>
  <si>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</si>
  <si>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</si>
  <si>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</si>
  <si>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</si>
  <si>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</si>
  <si>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</si>
  <si>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</si>
  <si>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</si>
  <si>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</si>
  <si>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</si>
  <si>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</si>
  <si>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</si>
  <si>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</si>
  <si>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</si>
  <si>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</si>
  <si>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</si>
  <si>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</si>
  <si>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</si>
  <si>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</si>
  <si>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</si>
  <si>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</si>
  <si>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</si>
  <si>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</si>
  <si>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</si>
  <si>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</si>
  <si>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</si>
  <si>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</si>
  <si>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</si>
  <si>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</si>
  <si>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</si>
  <si>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</si>
  <si>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</si>
  <si>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</si>
  <si>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</si>
  <si>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</si>
  <si>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</si>
  <si>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</si>
  <si>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</si>
  <si>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</si>
  <si>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</si>
  <si>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</si>
  <si>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</si>
  <si>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</si>
  <si>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</si>
  <si>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</si>
  <si>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</si>
  <si>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</si>
  <si>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</si>
  <si>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</si>
  <si>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</si>
  <si>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</si>
  <si>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</si>
  <si>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</si>
  <si>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</si>
  <si>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</si>
  <si>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</si>
  <si>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</si>
  <si>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</si>
  <si>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</si>
  <si>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</si>
  <si>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</si>
  <si>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</si>
  <si>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</si>
  <si>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</si>
  <si>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</si>
  <si>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</si>
  <si>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</si>
  <si>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</si>
  <si>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</si>
  <si>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</si>
  <si>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</si>
  <si>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</si>
  <si>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</si>
  <si>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</si>
  <si>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</si>
  <si>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</si>
  <si>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</si>
  <si>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</si>
  <si>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</si>
  <si>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</si>
  <si>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</si>
  <si>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</si>
  <si>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</si>
  <si>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</si>
  <si>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</si>
  <si>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</si>
  <si>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</si>
  <si>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</si>
  <si>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</si>
  <si>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</si>
  <si>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</si>
  <si>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</si>
  <si>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</si>
  <si>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</si>
  <si>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</si>
  <si>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</si>
  <si>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</si>
  <si>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</si>
  <si>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</si>
  <si>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</si>
  <si>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</si>
  <si>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</si>
  <si>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</si>
  <si>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</si>
  <si>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</si>
  <si>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</si>
  <si>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</si>
  <si>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</si>
  <si>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</si>
  <si>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</si>
  <si>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</si>
  <si>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</si>
  <si>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</si>
  <si>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</si>
  <si>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</si>
  <si>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</si>
  <si>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</si>
  <si>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</si>
  <si>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</si>
  <si>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</si>
  <si>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</si>
  <si>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</si>
  <si>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</si>
  <si>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</si>
  <si>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</si>
  <si>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</si>
  <si>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</si>
  <si>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</si>
  <si>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</si>
  <si>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</si>
  <si>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</si>
  <si>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</si>
  <si>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</si>
  <si>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</si>
  <si>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</si>
  <si>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</si>
  <si>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</si>
  <si>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</si>
  <si>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</si>
  <si>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</si>
  <si>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</si>
  <si>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</si>
  <si>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</si>
  <si>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</si>
  <si>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</si>
  <si>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</si>
  <si>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</si>
  <si>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</si>
  <si>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</si>
  <si>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</si>
  <si>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</si>
  <si>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</si>
  <si>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</si>
  <si>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</si>
  <si>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</si>
  <si>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</si>
  <si>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</si>
  <si>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</si>
  <si>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</si>
  <si>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</si>
  <si>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</si>
  <si>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</si>
  <si>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</si>
  <si>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</si>
  <si>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</si>
  <si>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</si>
  <si>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</si>
  <si>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</si>
  <si>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</si>
  <si>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</si>
  <si>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</si>
  <si>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</si>
  <si>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</si>
  <si>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</si>
  <si>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</si>
  <si>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</si>
  <si>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</si>
  <si>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</si>
  <si>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</si>
  <si>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</si>
  <si>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</si>
  <si>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</si>
  <si>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</si>
  <si>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</si>
  <si>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</si>
  <si>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</si>
  <si>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</si>
  <si>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</si>
  <si>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</si>
  <si>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</si>
  <si>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</si>
  <si>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</si>
  <si>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</si>
  <si>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</si>
  <si>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</si>
  <si>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</si>
  <si>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</si>
  <si>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</si>
  <si>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</si>
  <si>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</si>
  <si>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</si>
  <si>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</si>
  <si>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</si>
  <si>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</si>
  <si>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</si>
  <si>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</si>
  <si>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</si>
  <si>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</si>
  <si>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</si>
  <si>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</si>
  <si>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</si>
  <si>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</si>
  <si>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</si>
  <si>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</si>
  <si>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</si>
  <si>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</si>
  <si>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</si>
  <si>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</si>
  <si>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</si>
  <si>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</si>
  <si>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</si>
  <si>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</si>
  <si>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</si>
  <si>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</si>
  <si>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</si>
  <si>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</si>
  <si>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</si>
  <si>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</si>
  <si>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</si>
  <si>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</si>
  <si>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</si>
  <si>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</si>
  <si>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</si>
  <si>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</si>
  <si>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</si>
  <si>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</si>
  <si>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</si>
  <si>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</si>
  <si>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</si>
  <si>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</si>
  <si>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</si>
  <si>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</si>
  <si>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</si>
  <si>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</si>
  <si>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</si>
  <si>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</si>
  <si>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</si>
  <si>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</si>
  <si>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</si>
  <si>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</si>
  <si>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</si>
  <si>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</si>
  <si>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</si>
  <si>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</si>
  <si>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</si>
  <si>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</si>
  <si>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</si>
  <si>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</si>
  <si>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</si>
  <si>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</si>
  <si>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</si>
  <si>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</si>
  <si>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</si>
  <si>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</si>
  <si>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</si>
  <si>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</si>
  <si>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</si>
  <si>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</si>
  <si>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</si>
  <si>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</si>
  <si>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</si>
  <si>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</si>
  <si>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</si>
  <si>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</si>
  <si>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</si>
  <si>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</si>
  <si>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</si>
  <si>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</si>
  <si>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</si>
  <si>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</si>
  <si>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</si>
  <si>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</si>
  <si>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</si>
  <si>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</si>
  <si>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</si>
  <si>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</si>
  <si>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</si>
  <si>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</si>
  <si>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</si>
  <si>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</si>
  <si>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</si>
  <si>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</si>
  <si>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</si>
  <si>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</si>
  <si>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</si>
  <si>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</si>
  <si>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</si>
  <si>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</si>
  <si>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</si>
  <si>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</si>
  <si>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</si>
  <si>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</si>
  <si>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</si>
  <si>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</si>
  <si>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</si>
  <si>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</si>
  <si>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</si>
  <si>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</si>
  <si>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</si>
  <si>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</si>
  <si>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</si>
  <si>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</si>
  <si>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</si>
  <si>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</si>
  <si>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</si>
  <si>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</si>
  <si>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</si>
  <si>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</si>
  <si>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</si>
  <si>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</si>
  <si>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</si>
  <si>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</si>
  <si>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</si>
  <si>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</si>
  <si>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</si>
  <si>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</si>
  <si>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</si>
  <si>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</si>
  <si>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</si>
  <si>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</si>
  <si>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</si>
  <si>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</si>
  <si>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</si>
  <si>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</si>
  <si>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</si>
  <si>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</si>
  <si>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</si>
  <si>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</si>
  <si>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</si>
  <si>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</si>
  <si>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</si>
  <si>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</si>
  <si>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</si>
  <si>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</si>
  <si>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</si>
  <si>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</si>
  <si>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</si>
  <si>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</si>
  <si>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</si>
  <si>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</si>
  <si>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</si>
  <si>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</si>
  <si>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</si>
  <si>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</si>
  <si>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</si>
  <si>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</si>
  <si>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</si>
  <si>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</si>
  <si>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</si>
  <si>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</si>
  <si>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</si>
  <si>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</si>
  <si>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</si>
  <si>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</si>
  <si>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</si>
  <si>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</si>
  <si>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</si>
  <si>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</si>
  <si>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</si>
  <si>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</si>
  <si>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</si>
  <si>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</si>
  <si>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</si>
  <si>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</si>
  <si>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</si>
  <si>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</si>
  <si>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</si>
  <si>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</si>
  <si>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</si>
  <si>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</si>
  <si>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</si>
  <si>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</si>
  <si>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</si>
  <si>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</si>
  <si>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</si>
  <si>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</si>
  <si>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</si>
  <si>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</si>
  <si>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</si>
  <si>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</si>
  <si>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</si>
  <si>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</si>
  <si>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</si>
  <si>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</si>
  <si>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</si>
  <si>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</si>
  <si>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</si>
  <si>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</si>
  <si>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</si>
  <si>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</si>
  <si>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</si>
  <si>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</si>
  <si>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</si>
  <si>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</si>
  <si>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</si>
  <si>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</si>
  <si>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</si>
  <si>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</si>
  <si>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</si>
  <si>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</si>
  <si>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</si>
  <si>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</si>
  <si>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</si>
  <si>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</si>
  <si>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</si>
  <si>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</si>
  <si>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</si>
  <si>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</si>
  <si>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</si>
  <si>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</si>
  <si>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</si>
  <si>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</si>
  <si>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</si>
  <si>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</si>
  <si>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</si>
  <si>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</si>
  <si>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</si>
  <si>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</si>
  <si>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</si>
  <si>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</si>
  <si>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</si>
  <si>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</si>
  <si>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</si>
  <si>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</si>
  <si>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</si>
  <si>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</si>
  <si>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</si>
  <si>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</si>
  <si>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</si>
  <si>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</si>
  <si>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</si>
  <si>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</si>
  <si>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</si>
  <si>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</si>
  <si>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</si>
  <si>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</si>
  <si>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</si>
  <si>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</si>
  <si>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</si>
  <si>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</si>
  <si>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</si>
  <si>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</si>
  <si>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</si>
  <si>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</si>
  <si>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</si>
  <si>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</si>
  <si>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</si>
  <si>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</si>
  <si>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</si>
  <si>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</si>
  <si>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</si>
  <si>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</si>
  <si>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</si>
  <si>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</si>
  <si>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</si>
  <si>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</si>
  <si>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</si>
  <si>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</si>
  <si>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</si>
  <si>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</si>
  <si>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</si>
  <si>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</si>
  <si>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</si>
  <si>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</si>
  <si>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</si>
  <si>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</si>
  <si>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</si>
  <si>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</si>
  <si>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</si>
  <si>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</si>
  <si>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</si>
  <si>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</si>
  <si>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</si>
  <si>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</si>
  <si>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</si>
  <si>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</si>
  <si>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</si>
  <si>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</si>
  <si>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</si>
  <si>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</si>
  <si>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</si>
  <si>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</si>
  <si>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</si>
  <si>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</si>
  <si>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</si>
  <si>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</si>
  <si>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</si>
  <si>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</si>
  <si>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</si>
  <si>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</si>
  <si>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</si>
  <si>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</si>
  <si>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</si>
  <si>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</si>
  <si>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</si>
  <si>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</si>
  <si>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</si>
  <si>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</si>
  <si>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</si>
  <si>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</si>
  <si>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</si>
  <si>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</si>
  <si>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</si>
  <si>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</si>
  <si>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</si>
  <si>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</si>
  <si>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</si>
  <si>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</si>
  <si>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</si>
  <si>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</si>
  <si>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</si>
  <si>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</si>
  <si>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</si>
  <si>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</si>
  <si>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</si>
  <si>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</si>
  <si>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</si>
  <si>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</si>
  <si>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</si>
  <si>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</si>
  <si>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</si>
  <si>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</si>
  <si>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</si>
  <si>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</si>
  <si>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</si>
  <si>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</si>
  <si>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</si>
  <si>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</si>
  <si>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</si>
  <si>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</si>
  <si>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</si>
  <si>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</si>
  <si>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</si>
  <si>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</si>
  <si>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</si>
  <si>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</si>
  <si>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</si>
  <si>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</si>
  <si>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</si>
  <si>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</si>
  <si>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</si>
  <si>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</si>
  <si>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</si>
  <si>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</si>
  <si>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</si>
  <si>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</si>
  <si>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</si>
  <si>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</si>
  <si>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</si>
  <si>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</si>
  <si>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</si>
  <si>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</si>
  <si>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</si>
  <si>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</si>
  <si>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</si>
  <si>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</si>
  <si>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</si>
  <si>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</si>
  <si>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</si>
  <si>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</si>
  <si>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</si>
  <si>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</si>
  <si>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</si>
  <si>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</si>
  <si>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</si>
  <si>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</si>
  <si>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</si>
  <si>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</si>
  <si>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</si>
  <si>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</si>
  <si>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</si>
  <si>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</si>
  <si>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</si>
  <si>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</si>
  <si>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</si>
  <si>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</si>
  <si>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</si>
  <si>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</si>
  <si>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</si>
  <si>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</si>
  <si>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</si>
  <si>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</si>
  <si>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</si>
  <si>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</si>
  <si>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</si>
  <si>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</si>
  <si>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</si>
  <si>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</si>
  <si>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</si>
  <si>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</si>
  <si>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</si>
  <si>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</si>
  <si>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</si>
  <si>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</si>
  <si>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</si>
  <si>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</si>
  <si>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</si>
  <si>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</si>
  <si>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</si>
  <si>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</si>
  <si>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</si>
  <si>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</si>
  <si>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</si>
  <si>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</si>
  <si>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</si>
  <si>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</si>
  <si>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</si>
  <si>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</si>
  <si>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</si>
  <si>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</si>
  <si>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</si>
  <si>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</si>
  <si>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</si>
  <si>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</si>
  <si>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</si>
  <si>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</si>
  <si>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</si>
  <si>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</si>
  <si>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</si>
  <si>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</si>
  <si>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</si>
  <si>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</si>
  <si>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</si>
  <si>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</si>
  <si>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</si>
  <si>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</si>
  <si>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</si>
  <si>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</si>
  <si>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</si>
  <si>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</si>
  <si>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</si>
  <si>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</si>
  <si>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</si>
  <si>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</si>
  <si>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</si>
  <si>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</si>
  <si>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</si>
  <si>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</si>
  <si>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</si>
  <si>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</si>
  <si>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</si>
  <si>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</si>
  <si>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</si>
  <si>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</si>
  <si>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</si>
  <si>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</si>
  <si>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</si>
  <si>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</si>
  <si>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</si>
  <si>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</si>
  <si>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</si>
  <si>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</si>
  <si>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</si>
  <si>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</si>
  <si>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</si>
  <si>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</si>
  <si>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</si>
  <si>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</si>
  <si>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</si>
  <si>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</si>
  <si>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</si>
  <si>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</si>
  <si>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</si>
  <si>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</si>
  <si>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</si>
  <si>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</si>
  <si>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</si>
  <si>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</si>
  <si>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</si>
  <si>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</si>
  <si>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</si>
  <si>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</si>
  <si>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</si>
  <si>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</si>
  <si>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</si>
  <si>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</si>
  <si>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</si>
  <si>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</si>
  <si>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</si>
  <si>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</si>
  <si>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</si>
  <si>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</si>
  <si>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</si>
  <si>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</si>
  <si>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</si>
  <si>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</si>
  <si>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</si>
  <si>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</si>
  <si>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</si>
  <si>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</si>
  <si>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</si>
  <si>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</si>
  <si>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</si>
  <si>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</si>
  <si>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</si>
  <si>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</si>
  <si>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</si>
  <si>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</si>
  <si>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</si>
  <si>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</si>
  <si>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</si>
  <si>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</si>
  <si>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</si>
  <si>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</si>
  <si>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</si>
  <si>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</si>
  <si>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</si>
  <si>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</si>
  <si>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</si>
  <si>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</si>
  <si>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</si>
  <si>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</si>
  <si>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</si>
  <si>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</si>
  <si>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</si>
  <si>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</si>
  <si>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</si>
  <si>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</si>
  <si>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</si>
  <si>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</si>
  <si>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</si>
  <si>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</si>
  <si>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</si>
  <si>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</si>
  <si>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</si>
  <si>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</si>
  <si>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</si>
  <si>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</si>
  <si>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</si>
  <si>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</si>
  <si>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</si>
  <si>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</si>
  <si>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</si>
  <si>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</si>
  <si>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</si>
  <si>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</si>
  <si>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</si>
  <si>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</si>
  <si>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</si>
  <si>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</si>
  <si>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</si>
  <si>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</si>
  <si>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</si>
  <si>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</si>
  <si>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</si>
  <si>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</si>
  <si>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</si>
  <si>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</si>
  <si>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</si>
  <si>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</si>
  <si>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</si>
  <si>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</si>
  <si>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</si>
  <si>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</si>
  <si>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</si>
  <si>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</si>
  <si>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</si>
  <si>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</si>
  <si>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</si>
  <si>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</si>
  <si>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</si>
  <si>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</si>
  <si>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</si>
  <si>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</si>
  <si>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</si>
  <si>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</si>
  <si>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</si>
  <si>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</si>
  <si>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</si>
  <si>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</si>
  <si>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</si>
  <si>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</si>
  <si>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</si>
  <si>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</si>
  <si>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</si>
  <si>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</si>
  <si>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</si>
  <si>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</si>
  <si>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</si>
  <si>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</si>
  <si>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</si>
  <si>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</si>
  <si>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</si>
  <si>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</si>
  <si>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</si>
  <si>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</si>
  <si>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</si>
  <si>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</si>
  <si>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</si>
  <si>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</si>
  <si>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</si>
  <si>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</si>
  <si>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</si>
  <si>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</si>
  <si>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</si>
  <si>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</si>
  <si>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</si>
  <si>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</si>
  <si>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</si>
  <si>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</si>
  <si>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</si>
  <si>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</si>
  <si>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</si>
  <si>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</si>
  <si>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</si>
  <si>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</si>
  <si>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</si>
  <si>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</si>
  <si>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</si>
  <si>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</si>
  <si>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</si>
  <si>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</si>
  <si>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</si>
  <si>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</si>
  <si>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</si>
  <si>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</si>
  <si>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</si>
  <si>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</si>
  <si>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</si>
  <si>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</si>
  <si>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</si>
  <si>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</si>
  <si>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</si>
  <si>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</si>
  <si>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</si>
  <si>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</si>
  <si>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</si>
  <si>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</si>
  <si>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</si>
  <si>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</si>
  <si>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</si>
  <si>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</si>
  <si>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</si>
  <si>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</si>
  <si>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</si>
  <si>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</si>
  <si>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</si>
  <si>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</si>
  <si>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</si>
  <si>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</si>
  <si>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</si>
  <si>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</si>
  <si>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</si>
  <si>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</si>
  <si>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</si>
  <si>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</si>
  <si>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</si>
  <si>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</si>
  <si>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</si>
  <si>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</si>
  <si>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</si>
  <si>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</si>
  <si>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</si>
  <si>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</si>
  <si>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</si>
  <si>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</si>
  <si>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</si>
  <si>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</si>
  <si>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</si>
  <si>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</si>
  <si>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</si>
  <si>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</si>
  <si>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</si>
  <si>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</si>
  <si>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</si>
  <si>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</si>
  <si>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</si>
  <si>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</si>
  <si>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</si>
  <si>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</si>
  <si>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</si>
  <si>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</si>
  <si>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</si>
  <si>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</si>
  <si>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</si>
  <si>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</si>
  <si>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</si>
  <si>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</si>
  <si>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</si>
  <si>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</si>
  <si>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</si>
  <si>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</si>
  <si>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</si>
  <si>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</si>
  <si>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</si>
  <si>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</si>
  <si>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</si>
  <si>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</si>
  <si>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</si>
  <si>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</si>
  <si>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</si>
  <si>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</si>
  <si>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</si>
  <si>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</si>
  <si>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</si>
  <si>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</si>
  <si>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</si>
  <si>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</si>
  <si>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</si>
  <si>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</si>
  <si>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</si>
  <si>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</si>
  <si>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</si>
  <si>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</si>
  <si>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</si>
  <si>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</si>
  <si>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</si>
  <si>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</si>
  <si>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</si>
  <si>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</si>
  <si>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</si>
  <si>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</si>
  <si>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</si>
  <si>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</si>
  <si>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</si>
  <si>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</si>
  <si>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</si>
  <si>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</si>
  <si>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</si>
  <si>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</si>
  <si>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</si>
  <si>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</si>
  <si>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</si>
  <si>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</si>
  <si>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</si>
  <si>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</si>
  <si>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</si>
  <si>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</si>
  <si>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</si>
  <si>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</si>
  <si>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</si>
  <si>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</si>
  <si>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</si>
  <si>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</si>
  <si>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</si>
  <si>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</si>
  <si>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</si>
  <si>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</si>
  <si>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</si>
  <si>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</si>
  <si>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</si>
  <si>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</si>
  <si>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</si>
  <si>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</si>
  <si>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</si>
  <si>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</si>
  <si>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</si>
  <si>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</si>
  <si>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</si>
  <si>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</si>
  <si>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</si>
  <si>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</si>
  <si>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</si>
  <si>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</si>
  <si>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</si>
  <si>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</si>
  <si>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</si>
  <si>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</si>
  <si>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</si>
  <si>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</si>
  <si>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</si>
  <si>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</si>
  <si>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</si>
  <si>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</si>
  <si>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</si>
  <si>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</si>
  <si>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</si>
  <si>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</si>
  <si>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</si>
  <si>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</si>
  <si>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</si>
  <si>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</si>
  <si>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</si>
  <si>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</si>
  <si>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</si>
  <si>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</si>
  <si>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</si>
  <si>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</si>
  <si>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</si>
  <si>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</si>
  <si>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</si>
  <si>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</si>
  <si>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</si>
  <si>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</si>
  <si>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</si>
  <si>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</si>
  <si>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</si>
  <si>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</si>
  <si>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</si>
  <si>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</si>
  <si>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</si>
  <si>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</si>
  <si>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</si>
  <si>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</si>
  <si>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</si>
  <si>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</si>
  <si>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</si>
  <si>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</si>
  <si>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</si>
  <si>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</si>
  <si>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</si>
  <si>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</si>
  <si>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</si>
  <si>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</si>
  <si>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</si>
  <si>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</si>
  <si>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</si>
  <si>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</si>
  <si>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</si>
  <si>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</si>
  <si>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</si>
  <si>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</si>
  <si>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</si>
  <si>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</si>
  <si>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</si>
  <si>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</si>
  <si>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</si>
  <si>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</si>
  <si>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</si>
  <si>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</si>
  <si>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</si>
  <si>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</si>
  <si>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</si>
  <si>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</si>
  <si>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</si>
  <si>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</si>
  <si>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</si>
  <si>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</si>
  <si>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</si>
  <si>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</si>
  <si>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</si>
  <si>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</si>
  <si>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</si>
  <si>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</si>
  <si>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</si>
  <si>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</si>
  <si>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</si>
  <si>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</si>
  <si>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</si>
  <si>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</si>
  <si>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</si>
  <si>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</si>
  <si>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</si>
  <si>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</si>
  <si>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</si>
  <si>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</si>
  <si>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</si>
  <si>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</si>
  <si>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</si>
  <si>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</si>
  <si>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</si>
  <si>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</si>
  <si>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</si>
  <si>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</si>
  <si>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</si>
  <si>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</si>
  <si>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</si>
  <si>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</si>
  <si>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</si>
  <si>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</si>
  <si>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</si>
  <si>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</si>
  <si>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</si>
  <si>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</si>
  <si>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</si>
  <si>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</si>
  <si>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</si>
  <si>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</si>
  <si>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</si>
  <si>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</si>
  <si>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</si>
  <si>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</si>
  <si>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</si>
  <si>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</si>
  <si>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</si>
  <si>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</si>
  <si>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</si>
  <si>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</si>
  <si>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</si>
  <si>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</si>
  <si>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</si>
  <si>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</si>
  <si>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</si>
  <si>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</si>
  <si>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</si>
  <si>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</si>
  <si>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</si>
  <si>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</si>
  <si>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</si>
  <si>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</si>
  <si>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</si>
  <si>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</si>
  <si>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</si>
  <si>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</si>
  <si>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</si>
  <si>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</si>
  <si>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</si>
  <si>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</si>
  <si>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</si>
  <si>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</si>
  <si>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</si>
  <si>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</si>
  <si>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</si>
  <si>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</si>
  <si>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</si>
  <si>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</si>
  <si>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</si>
  <si>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</si>
  <si>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</si>
  <si>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</si>
  <si>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</si>
  <si>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</si>
  <si>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</si>
  <si>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</si>
  <si>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</si>
  <si>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</si>
  <si>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</si>
  <si>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</si>
  <si>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</si>
  <si>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</si>
  <si>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</si>
  <si>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</si>
  <si>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</si>
  <si>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</si>
  <si>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</si>
  <si>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</si>
  <si>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</si>
  <si>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</si>
  <si>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</si>
  <si>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</si>
  <si>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</si>
  <si>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</si>
  <si>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</si>
  <si>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</si>
  <si>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</si>
  <si>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</si>
  <si>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</si>
  <si>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</si>
  <si>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</si>
  <si>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</si>
  <si>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</si>
  <si>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</si>
  <si>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</si>
  <si>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</si>
  <si>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</si>
  <si>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</si>
  <si>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</si>
  <si>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</si>
  <si>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</si>
  <si>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</si>
  <si>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</si>
  <si>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</si>
  <si>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</si>
  <si>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</si>
  <si>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</si>
  <si>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</si>
  <si>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</si>
  <si>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</si>
  <si>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</si>
  <si>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</si>
  <si>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</si>
  <si>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</si>
  <si>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</si>
  <si>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</si>
  <si>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</si>
  <si>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</si>
  <si>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</si>
  <si>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</si>
  <si>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</si>
  <si>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</si>
  <si>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</si>
  <si>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</si>
  <si>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</si>
  <si>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</si>
  <si>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</si>
  <si>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</si>
  <si>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</si>
  <si>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</si>
  <si>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</si>
  <si>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</si>
  <si>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</si>
  <si>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</si>
  <si>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</si>
  <si>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</si>
  <si>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</si>
  <si>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</si>
  <si>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</si>
  <si>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</si>
  <si>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</si>
  <si>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</si>
  <si>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</si>
  <si>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</si>
  <si>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</si>
  <si>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</si>
  <si>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</si>
  <si>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</si>
  <si>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</si>
  <si>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</si>
  <si>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</si>
  <si>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</si>
  <si>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</si>
  <si>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</si>
  <si>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</si>
  <si>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</si>
  <si>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</si>
  <si>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</si>
  <si>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</si>
  <si>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</si>
  <si>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</si>
  <si>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</si>
  <si>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</si>
  <si>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</si>
  <si>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</si>
  <si>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</si>
  <si>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</si>
  <si>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</si>
  <si>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</si>
  <si>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</si>
  <si>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</si>
  <si>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</si>
  <si>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</si>
  <si>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</si>
  <si>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</si>
  <si>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</si>
  <si>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</si>
  <si>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</si>
  <si>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</si>
  <si>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</si>
  <si>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</si>
  <si>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</si>
  <si>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</si>
  <si>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</si>
  <si>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</si>
  <si>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</si>
  <si>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</si>
  <si>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</si>
  <si>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</si>
  <si>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</si>
  <si>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</si>
  <si>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</si>
  <si>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</si>
  <si>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</si>
  <si>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</si>
  <si>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</si>
  <si>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</si>
  <si>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</si>
  <si>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</si>
  <si>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</si>
  <si>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</si>
  <si>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</si>
  <si>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</si>
  <si>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</si>
  <si>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</si>
  <si>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</si>
  <si>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</si>
  <si>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</si>
  <si>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</si>
  <si>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</si>
  <si>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</si>
  <si>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</si>
  <si>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</si>
  <si>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</si>
  <si>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</si>
  <si>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</si>
  <si>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</si>
  <si>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</si>
  <si>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</si>
  <si>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</si>
  <si>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</si>
  <si>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</si>
  <si>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</si>
  <si>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</si>
  <si>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</si>
  <si>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</si>
  <si>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</si>
  <si>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</si>
  <si>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</si>
  <si>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</si>
  <si>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</si>
  <si>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</si>
  <si>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</si>
  <si>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</si>
  <si>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</si>
  <si>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</si>
  <si>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</si>
  <si>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</si>
  <si>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</si>
  <si>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</si>
  <si>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</si>
  <si>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</si>
  <si>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</si>
  <si>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</si>
  <si>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</si>
  <si>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</si>
  <si>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</si>
  <si>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</si>
  <si>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</si>
  <si>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</si>
  <si>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</si>
  <si>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</si>
  <si>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</si>
  <si>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</si>
  <si>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</si>
  <si>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</si>
  <si>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</si>
  <si>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</si>
  <si>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</si>
  <si>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</si>
  <si>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</si>
  <si>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</si>
  <si>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</si>
  <si>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</si>
  <si>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</si>
  <si>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</si>
  <si>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</si>
  <si>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</si>
  <si>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</si>
  <si>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</si>
  <si>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</si>
  <si>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</si>
  <si>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</si>
  <si>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</si>
  <si>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</si>
  <si>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</si>
  <si>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</si>
  <si>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</si>
  <si>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</si>
  <si>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</si>
  <si>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</si>
  <si>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</si>
  <si>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</si>
  <si>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</si>
  <si>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</si>
  <si>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</si>
  <si>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</si>
  <si>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</si>
  <si>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</si>
  <si>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</si>
  <si>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</si>
  <si>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</si>
  <si>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</si>
  <si>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</si>
  <si>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</si>
  <si>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</si>
  <si>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</si>
  <si>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</si>
  <si>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</si>
  <si>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</si>
  <si>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</si>
  <si>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</si>
  <si>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</si>
  <si>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</si>
  <si>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</si>
  <si>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</si>
  <si>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</si>
  <si>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</si>
  <si>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</si>
  <si>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</si>
  <si>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</si>
  <si>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</si>
  <si>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</si>
  <si>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</si>
  <si>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</si>
  <si>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</si>
  <si>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</si>
  <si>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</si>
  <si>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</si>
  <si>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</si>
  <si>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</si>
  <si>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</si>
  <si>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</si>
  <si>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</si>
  <si>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</si>
  <si>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</si>
  <si>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</si>
  <si>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</si>
  <si>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</si>
  <si>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</si>
  <si>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</si>
  <si>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</si>
  <si>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</si>
  <si>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</si>
  <si>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</si>
  <si>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</si>
  <si>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</si>
  <si>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</si>
  <si>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</si>
  <si>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</si>
  <si>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</si>
  <si>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</si>
  <si>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</si>
  <si>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</si>
  <si>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</si>
  <si>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</si>
  <si>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</si>
  <si>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</si>
  <si>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</si>
  <si>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</si>
  <si>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</si>
  <si>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</si>
  <si>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</si>
  <si>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</si>
  <si>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</si>
  <si>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</si>
  <si>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</si>
  <si>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</si>
  <si>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</si>
  <si>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</si>
  <si>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</si>
  <si>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</si>
  <si>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</si>
  <si>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</si>
  <si>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</si>
  <si>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</si>
  <si>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</si>
  <si>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</si>
  <si>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</si>
  <si>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</si>
  <si>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</si>
  <si>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</si>
  <si>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</si>
  <si>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</si>
  <si>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</si>
  <si>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</si>
  <si>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</si>
  <si>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</si>
  <si>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</si>
  <si>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</si>
  <si>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</si>
  <si>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</si>
  <si>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</si>
  <si>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</si>
  <si>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</si>
  <si>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</si>
  <si>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</si>
  <si>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</si>
  <si>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</si>
  <si>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</si>
  <si>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</si>
  <si>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</si>
  <si>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</si>
  <si>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</si>
  <si>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</si>
  <si>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</si>
  <si>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</si>
  <si>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</si>
  <si>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</si>
  <si>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</si>
  <si>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</si>
  <si>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</si>
  <si>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</si>
  <si>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</si>
  <si>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</si>
  <si>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</si>
  <si>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</si>
  <si>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</si>
  <si>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</si>
  <si>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</si>
  <si>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</si>
  <si>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</si>
  <si>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</si>
  <si>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</si>
  <si>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</si>
  <si>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</si>
  <si>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</si>
  <si>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</si>
  <si>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</si>
  <si>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</si>
  <si>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</si>
  <si>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</si>
  <si>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</si>
  <si>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</si>
  <si>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</si>
  <si>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</si>
  <si>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</si>
  <si>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</si>
  <si>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</si>
  <si>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</si>
  <si>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</si>
  <si>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</si>
  <si>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</si>
  <si>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</si>
  <si>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</si>
  <si>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</si>
  <si>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</si>
  <si>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</si>
  <si>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</si>
  <si>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</si>
  <si>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</si>
  <si>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</si>
  <si>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</si>
  <si>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</si>
  <si>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</si>
  <si>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</si>
  <si>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</si>
  <si>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</si>
  <si>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</si>
  <si>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</si>
  <si>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</si>
  <si>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</si>
  <si>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</si>
  <si>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</si>
  <si>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</si>
  <si>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</si>
  <si>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</si>
  <si>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</si>
  <si>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</si>
  <si>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</si>
  <si>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</si>
  <si>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</si>
  <si>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</si>
  <si>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</si>
  <si>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</si>
  <si>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</si>
  <si>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</si>
  <si>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</si>
  <si>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</si>
  <si>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</si>
  <si>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</si>
  <si>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</si>
  <si>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</si>
  <si>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</si>
  <si>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</si>
  <si>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</si>
  <si>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</si>
  <si>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</si>
  <si>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</si>
  <si>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</si>
  <si>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</si>
  <si>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</si>
  <si>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</si>
  <si>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</si>
  <si>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</si>
  <si>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</si>
  <si>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</si>
  <si>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</si>
  <si>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</si>
  <si>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</si>
  <si>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</si>
  <si>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</si>
  <si>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</si>
  <si>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</si>
  <si>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</si>
  <si>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</si>
  <si>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</si>
  <si>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</si>
  <si>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</si>
  <si>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</si>
  <si>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</si>
  <si>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</si>
  <si>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</si>
  <si>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</si>
  <si>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</si>
  <si>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</si>
  <si>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</si>
  <si>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</si>
  <si>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</si>
  <si>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</si>
  <si>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</si>
  <si>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</si>
  <si>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</si>
  <si>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</si>
  <si>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</si>
  <si>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</si>
  <si>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</si>
  <si>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</si>
  <si>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</si>
  <si>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</si>
  <si>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</si>
  <si>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</si>
  <si>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</si>
  <si>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</si>
  <si>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</si>
  <si>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</si>
  <si>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</si>
  <si>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</si>
  <si>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</si>
  <si>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</si>
  <si>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</si>
  <si>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</si>
  <si>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</si>
  <si>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</si>
  <si>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</si>
  <si>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</si>
  <si>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</si>
  <si>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</si>
  <si>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</si>
  <si>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</si>
  <si>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</si>
  <si>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</si>
  <si>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</si>
  <si>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</si>
  <si>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</si>
  <si>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</si>
  <si>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</si>
  <si>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</si>
  <si>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</si>
  <si>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</si>
  <si>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</si>
  <si>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</si>
  <si>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</si>
  <si>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</si>
  <si>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</si>
  <si>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</si>
  <si>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</si>
  <si>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</si>
  <si>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</si>
  <si>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</si>
  <si>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</si>
  <si>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</si>
  <si>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</si>
  <si>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</si>
  <si>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</si>
  <si>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</si>
  <si>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</si>
  <si>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</si>
  <si>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</si>
  <si>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</si>
  <si>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</si>
  <si>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</si>
  <si>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</si>
  <si>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</si>
  <si>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</si>
  <si>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</si>
  <si>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</si>
  <si>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</si>
  <si>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</si>
  <si>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</si>
  <si>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</si>
  <si>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</si>
  <si>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</si>
  <si>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</si>
  <si>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</si>
  <si>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</si>
  <si>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</si>
  <si>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</si>
  <si>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</si>
  <si>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</si>
  <si>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</si>
  <si>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</si>
  <si>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</si>
  <si>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</si>
  <si>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</si>
  <si>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</si>
  <si>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</si>
  <si>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</si>
  <si>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</si>
  <si>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</si>
  <si>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</si>
  <si>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</si>
  <si>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</si>
  <si>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</si>
  <si>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</si>
  <si>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</si>
  <si>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</si>
  <si>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</si>
  <si>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</si>
  <si>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</si>
  <si>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</si>
  <si>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</si>
  <si>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</si>
  <si>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</si>
  <si>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</si>
  <si>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</si>
  <si>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</si>
  <si>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</si>
  <si>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</si>
  <si>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</si>
  <si>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</si>
  <si>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</si>
  <si>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</si>
  <si>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</si>
  <si>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</si>
  <si>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</si>
  <si>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</si>
  <si>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</si>
  <si>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</si>
  <si>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</si>
  <si>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</si>
  <si>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</si>
  <si>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</si>
  <si>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</si>
  <si>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</si>
  <si>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</si>
  <si>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</si>
  <si>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</si>
  <si>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</si>
  <si>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</si>
  <si>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</si>
  <si>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</si>
  <si>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</si>
  <si>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</si>
  <si>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</si>
  <si>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</si>
  <si>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</si>
  <si>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</si>
  <si>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</si>
  <si>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</si>
  <si>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</si>
  <si>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</si>
  <si>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</si>
  <si>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</si>
  <si>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</si>
  <si>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</si>
  <si>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</si>
  <si>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</si>
  <si>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</si>
  <si>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</si>
  <si>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</si>
  <si>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</si>
  <si>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</si>
  <si>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</si>
  <si>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</si>
  <si>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</si>
  <si>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</si>
  <si>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</si>
  <si>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</si>
  <si>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</si>
  <si>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</si>
  <si>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</si>
  <si>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</si>
  <si>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</si>
  <si>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</si>
  <si>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</si>
  <si>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</si>
  <si>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</si>
  <si>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</si>
  <si>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</si>
  <si>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</si>
  <si>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</si>
  <si>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</si>
  <si>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</si>
  <si>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</si>
  <si>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</si>
  <si>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</si>
  <si>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</si>
  <si>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</si>
  <si>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</si>
  <si>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</si>
  <si>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</si>
  <si>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</si>
  <si>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</si>
  <si>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</si>
  <si>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</si>
  <si>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</si>
  <si>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</si>
  <si>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</si>
  <si>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</si>
  <si>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</si>
  <si>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</si>
  <si>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</si>
  <si>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</si>
  <si>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</si>
  <si>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</si>
  <si>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</si>
  <si>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</si>
  <si>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</si>
  <si>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</si>
  <si>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</si>
  <si>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</si>
  <si>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</si>
  <si>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</si>
  <si>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</si>
  <si>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</si>
  <si>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</si>
  <si>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</si>
  <si>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</si>
  <si>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</si>
  <si>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</si>
  <si>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</si>
  <si>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</si>
  <si>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</si>
  <si>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</si>
  <si>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</si>
  <si>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</si>
  <si>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</si>
  <si>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</si>
  <si>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</si>
  <si>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</si>
  <si>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</si>
  <si>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</si>
  <si>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</si>
  <si>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</si>
  <si>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</si>
  <si>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</si>
  <si>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</si>
  <si>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</si>
  <si>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</si>
  <si>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</si>
  <si>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</si>
  <si>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</si>
  <si>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</si>
  <si>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</si>
  <si>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</si>
  <si>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</si>
  <si>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</si>
  <si>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</si>
  <si>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</si>
  <si>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</si>
  <si>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</si>
  <si>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</si>
  <si>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</si>
  <si>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</si>
  <si>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</si>
  <si>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</si>
  <si>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</si>
  <si>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</si>
  <si>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</si>
  <si>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</si>
  <si>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</si>
  <si>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</si>
  <si>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</si>
  <si>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</si>
  <si>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</si>
  <si>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</si>
  <si>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</si>
  <si>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</si>
  <si>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</si>
  <si>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</si>
  <si>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</si>
  <si>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</si>
  <si>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</si>
  <si>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</si>
  <si>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</si>
  <si>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</si>
  <si>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</si>
  <si>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</si>
  <si>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</si>
  <si>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</si>
  <si>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</si>
  <si>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</si>
  <si>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</si>
  <si>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</si>
  <si>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</si>
  <si>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</si>
  <si>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</si>
  <si>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</si>
  <si>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</si>
  <si>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</si>
  <si>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</si>
  <si>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</si>
  <si>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</si>
  <si>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</si>
  <si>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</si>
  <si>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</si>
  <si>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</si>
  <si>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</si>
  <si>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</si>
  <si>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</si>
  <si>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</si>
  <si>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</si>
  <si>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</si>
  <si>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</si>
  <si>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</si>
  <si>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</si>
  <si>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</si>
  <si>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</si>
  <si>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</si>
  <si>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</si>
  <si>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</si>
  <si>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</si>
  <si>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</si>
  <si>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</si>
  <si>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</si>
  <si>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</si>
  <si>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</si>
  <si>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</si>
  <si>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</si>
  <si>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</si>
  <si>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</si>
  <si>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</si>
  <si>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</si>
  <si>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</si>
  <si>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</si>
  <si>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</si>
  <si>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</si>
  <si>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</si>
  <si>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</si>
  <si>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</si>
  <si>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</si>
  <si>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</si>
  <si>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</si>
  <si>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</si>
  <si>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</si>
  <si>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</si>
  <si>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</si>
  <si>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</si>
  <si>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</si>
  <si>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</si>
  <si>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</si>
  <si>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</si>
  <si>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</si>
  <si>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</si>
  <si>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</si>
  <si>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</si>
  <si>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</si>
  <si>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</si>
  <si>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</si>
  <si>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</si>
  <si>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</si>
  <si>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</si>
  <si>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</si>
  <si>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</si>
  <si>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</si>
  <si>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</si>
  <si>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</si>
  <si>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</si>
  <si>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</si>
  <si>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</si>
  <si>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</si>
  <si>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</si>
  <si>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</si>
  <si>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</si>
  <si>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</si>
  <si>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</si>
  <si>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</si>
  <si>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</si>
  <si>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</si>
  <si>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</si>
  <si>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</si>
  <si>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</si>
  <si>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</si>
  <si>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</si>
  <si>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</si>
  <si>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</si>
  <si>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</si>
  <si>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</si>
  <si>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</si>
  <si>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</si>
  <si>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</si>
  <si>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</si>
  <si>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</si>
  <si>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</si>
  <si>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</si>
  <si>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</si>
  <si>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</si>
  <si>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</si>
  <si>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</si>
  <si>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</si>
  <si>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</si>
  <si>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</si>
  <si>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</si>
  <si>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</si>
  <si>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</si>
  <si>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</si>
  <si>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</si>
  <si>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</si>
  <si>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</si>
  <si>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</si>
  <si>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</si>
  <si>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</si>
  <si>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</si>
  <si>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</si>
  <si>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</si>
  <si>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</si>
  <si>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</si>
  <si>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</si>
  <si>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</si>
  <si>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</si>
  <si>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</si>
  <si>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</si>
  <si>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</si>
  <si>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</si>
  <si>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</si>
  <si>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</si>
  <si>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</si>
  <si>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</si>
  <si>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</si>
  <si>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</si>
  <si>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</si>
  <si>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</si>
  <si>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</si>
  <si>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</si>
  <si>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</si>
  <si>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</si>
  <si>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</si>
  <si>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</si>
  <si>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</si>
  <si>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</si>
  <si>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</si>
  <si>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</si>
  <si>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</si>
  <si>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</si>
  <si>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</si>
  <si>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</si>
  <si>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</si>
  <si>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</si>
  <si>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</si>
  <si>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</si>
  <si>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</si>
  <si>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</si>
  <si>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</si>
  <si>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</si>
  <si>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</si>
  <si>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</si>
  <si>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</si>
  <si>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</si>
  <si>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</si>
  <si>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</si>
  <si>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</si>
  <si>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</si>
  <si>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</si>
  <si>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</si>
  <si>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</si>
  <si>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</si>
  <si>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</si>
  <si>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</si>
  <si>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</si>
  <si>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</si>
  <si>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</si>
  <si>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</si>
  <si>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</si>
  <si>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</si>
  <si>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</si>
  <si>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</si>
  <si>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</si>
  <si>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</si>
  <si>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</si>
  <si>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</si>
  <si>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</si>
  <si>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</si>
  <si>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</si>
  <si>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</si>
  <si>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</si>
  <si>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</si>
  <si>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</si>
  <si>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</si>
  <si>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</si>
  <si>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</si>
  <si>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</si>
  <si>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</si>
  <si>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</si>
  <si>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</si>
  <si>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</si>
  <si>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</si>
  <si>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</si>
  <si>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</si>
  <si>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</si>
  <si>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</si>
  <si>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</si>
  <si>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</si>
  <si>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</si>
  <si>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</si>
  <si>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</si>
  <si>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</si>
  <si>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</si>
  <si>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</si>
  <si>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</si>
  <si>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</si>
  <si>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</si>
  <si>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</si>
  <si>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</si>
  <si>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</si>
  <si>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</si>
  <si>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</si>
  <si>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</si>
  <si>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</si>
  <si>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</si>
  <si>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</si>
  <si>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</si>
  <si>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</si>
  <si>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</si>
  <si>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</si>
  <si>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</si>
  <si>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</si>
  <si>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</si>
  <si>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</si>
  <si>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</si>
  <si>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</si>
  <si>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</si>
  <si>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</si>
  <si>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</si>
  <si>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</si>
  <si>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</si>
  <si>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</si>
  <si>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</si>
  <si>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</si>
  <si>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</si>
  <si>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</si>
  <si>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</si>
  <si>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</si>
  <si>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</si>
  <si>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</si>
  <si>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</si>
  <si>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</si>
  <si>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</si>
  <si>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</si>
  <si>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</si>
  <si>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</si>
  <si>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</si>
  <si>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</si>
  <si>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</si>
  <si>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</si>
  <si>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</si>
  <si>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</si>
  <si>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</si>
  <si>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</si>
  <si>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</si>
  <si>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</si>
  <si>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</si>
  <si>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</si>
  <si>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</si>
  <si>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</si>
  <si>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</si>
  <si>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</si>
  <si>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</si>
  <si>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</si>
  <si>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</si>
  <si>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</si>
  <si>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</si>
  <si>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</si>
  <si>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</si>
  <si>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</si>
  <si>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</si>
  <si>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</si>
  <si>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</si>
  <si>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</si>
  <si>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</si>
  <si>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</si>
  <si>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</si>
  <si>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</si>
  <si>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</si>
  <si>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</si>
  <si>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</si>
  <si>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</si>
  <si>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</si>
  <si>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</si>
  <si>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</si>
  <si>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</si>
  <si>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</si>
  <si>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</si>
  <si>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</si>
  <si>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</si>
  <si>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</si>
  <si>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</si>
  <si>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</si>
  <si>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</si>
  <si>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</si>
  <si>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</si>
  <si>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</si>
  <si>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</si>
  <si>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</si>
  <si>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</si>
  <si>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</si>
  <si>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</si>
  <si>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</si>
  <si>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</si>
  <si>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</si>
  <si>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</si>
  <si>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</si>
  <si>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</si>
  <si>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</si>
  <si>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</si>
  <si>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</si>
  <si>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</si>
  <si>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</si>
  <si>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</si>
  <si>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</si>
  <si>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</si>
  <si>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</si>
  <si>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</si>
  <si>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</si>
  <si>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</si>
  <si>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</si>
  <si>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</si>
  <si>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</si>
  <si>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</si>
  <si>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</si>
  <si>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</si>
  <si>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</si>
  <si>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</si>
  <si>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</si>
  <si>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</si>
  <si>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</si>
  <si>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</si>
  <si>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</si>
  <si>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</si>
  <si>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</si>
  <si>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</si>
  <si>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</si>
  <si>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</si>
  <si>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</si>
  <si>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</si>
  <si>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</si>
  <si>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</si>
  <si>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</si>
  <si>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</si>
  <si>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</si>
  <si>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</si>
  <si>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</si>
  <si>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</si>
  <si>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</si>
  <si>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</si>
  <si>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</si>
  <si>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</si>
  <si>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</si>
  <si>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</si>
  <si>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</si>
  <si>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</si>
  <si>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</si>
  <si>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</si>
  <si>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</si>
  <si>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</si>
  <si>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</si>
  <si>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</si>
  <si>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</si>
  <si>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</si>
  <si>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</si>
  <si>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</si>
  <si>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</si>
  <si>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</si>
  <si>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</si>
  <si>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</si>
  <si>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</si>
  <si>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</si>
  <si>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</si>
  <si>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</si>
  <si>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</si>
  <si>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</si>
  <si>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</si>
  <si>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</si>
  <si>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</si>
  <si>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</si>
  <si>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</si>
  <si>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</si>
  <si>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</si>
  <si>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</si>
  <si>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</si>
  <si>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</si>
  <si>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</si>
  <si>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</si>
  <si>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</si>
  <si>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</si>
  <si>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</si>
  <si>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</si>
  <si>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</si>
  <si>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</si>
  <si>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</si>
  <si>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</si>
  <si>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</si>
  <si>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</si>
  <si>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</si>
  <si>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</si>
  <si>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</si>
  <si>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</si>
  <si>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</si>
  <si>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</si>
  <si>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</si>
  <si>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</si>
  <si>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</si>
  <si>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</si>
  <si>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</si>
  <si>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</si>
  <si>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</si>
  <si>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</si>
  <si>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</si>
  <si>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</si>
  <si>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</si>
  <si>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</si>
  <si>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</si>
  <si>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</si>
  <si>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</si>
  <si>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</si>
  <si>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</si>
  <si>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</si>
  <si>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</si>
  <si>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</si>
  <si>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</si>
  <si>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</si>
  <si>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</si>
  <si>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</si>
  <si>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</si>
  <si>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</si>
  <si>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</si>
  <si>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</si>
  <si>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</si>
  <si>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</si>
  <si>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</si>
  <si>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</si>
  <si>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</si>
  <si>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</si>
  <si>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</si>
  <si>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</si>
  <si>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</si>
  <si>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</si>
  <si>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</si>
  <si>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</si>
  <si>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</si>
  <si>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</si>
  <si>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</si>
  <si>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</si>
  <si>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</si>
  <si>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</si>
  <si>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</si>
  <si>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</si>
  <si>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</si>
  <si>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</si>
  <si>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</si>
  <si>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</si>
  <si>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</si>
  <si>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</si>
  <si>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</si>
  <si>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</si>
  <si>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</si>
  <si>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</si>
  <si>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</si>
  <si>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</si>
  <si>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</si>
  <si>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</si>
  <si>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</si>
  <si>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</si>
  <si>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</si>
  <si>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</si>
  <si>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</si>
  <si>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</si>
  <si>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</si>
  <si>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</si>
  <si>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</si>
  <si>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</si>
  <si>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</si>
  <si>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</si>
  <si>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</si>
  <si>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</si>
  <si>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</si>
  <si>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</si>
  <si>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</si>
  <si>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</si>
  <si>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</si>
  <si>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</si>
  <si>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</si>
  <si>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</si>
  <si>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</si>
  <si>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</si>
  <si>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</si>
  <si>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</si>
  <si>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</si>
  <si>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</si>
  <si>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</si>
  <si>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</si>
  <si>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</si>
  <si>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</si>
  <si>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</si>
  <si>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</si>
  <si>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</si>
  <si>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</si>
  <si>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</si>
  <si>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</si>
  <si>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</si>
  <si>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</si>
  <si>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</si>
  <si>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</si>
  <si>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</si>
  <si>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</si>
  <si>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</si>
  <si>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</si>
  <si>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</si>
  <si>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</si>
  <si>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</si>
  <si>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</si>
  <si>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</si>
  <si>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</si>
  <si>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</si>
  <si>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</si>
  <si>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</si>
  <si>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</si>
  <si>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</si>
  <si>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</si>
  <si>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</si>
  <si>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</si>
  <si>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</si>
  <si>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</si>
  <si>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</si>
  <si>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</si>
  <si>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</si>
  <si>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</si>
  <si>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</si>
  <si>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</si>
  <si>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</si>
  <si>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</si>
  <si>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</si>
  <si>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</si>
  <si>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</si>
  <si>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</si>
  <si>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</si>
  <si>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</si>
  <si>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</si>
  <si>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</si>
  <si>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</si>
  <si>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</si>
  <si>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</si>
  <si>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</si>
  <si>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</si>
  <si>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</si>
  <si>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</si>
  <si>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</si>
  <si>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</si>
  <si>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</si>
  <si>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</si>
  <si>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</si>
  <si>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</si>
  <si>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</si>
  <si>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</si>
  <si>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</si>
  <si>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</si>
  <si>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</si>
  <si>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</si>
  <si>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</si>
  <si>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</si>
  <si>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</si>
  <si>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</si>
  <si>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</si>
  <si>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</si>
  <si>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</si>
  <si>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</si>
  <si>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</si>
  <si>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</si>
  <si>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</si>
  <si>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</si>
  <si>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</si>
  <si>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</si>
  <si>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</si>
  <si>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</si>
  <si>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</si>
  <si>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</si>
  <si>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</si>
  <si>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</si>
  <si>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</si>
  <si>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</si>
  <si>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</si>
  <si>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</si>
  <si>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</si>
  <si>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</si>
  <si>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</si>
  <si>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</si>
  <si>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</si>
  <si>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</si>
  <si>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</si>
  <si>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</si>
  <si>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</si>
  <si>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</si>
  <si>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</si>
  <si>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</si>
  <si>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</si>
  <si>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</si>
  <si>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</si>
  <si>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</si>
  <si>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</si>
  <si>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</si>
  <si>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</si>
  <si>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</si>
  <si>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</si>
  <si>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</si>
  <si>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</si>
  <si>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</si>
  <si>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</si>
  <si>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</si>
  <si>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</si>
  <si>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</si>
  <si>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</si>
  <si>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</si>
  <si>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</si>
  <si>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</si>
  <si>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</si>
  <si>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</si>
  <si>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</si>
  <si>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</si>
  <si>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</si>
  <si>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</si>
  <si>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</si>
  <si>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</si>
  <si>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</si>
  <si>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</si>
  <si>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</si>
  <si>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</si>
  <si>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</si>
  <si>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</si>
  <si>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</si>
  <si>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</si>
  <si>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</si>
  <si>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</si>
  <si>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</si>
  <si>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</si>
  <si>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</si>
  <si>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</si>
  <si>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</si>
  <si>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</si>
  <si>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</si>
  <si>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</si>
  <si>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</si>
  <si>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</si>
  <si>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</si>
  <si>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</si>
  <si>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</si>
  <si>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</si>
  <si>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</si>
  <si>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</si>
  <si>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</si>
  <si>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</si>
  <si>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</si>
  <si>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</si>
  <si>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</si>
  <si>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</si>
  <si>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</si>
  <si>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</si>
  <si>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</si>
  <si>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</si>
  <si>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</si>
  <si>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</si>
  <si>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</si>
  <si>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</si>
  <si>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</si>
  <si>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</si>
  <si>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</si>
  <si>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</si>
  <si>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</si>
  <si>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</si>
  <si>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</si>
  <si>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</si>
  <si>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</si>
  <si>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</si>
  <si>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</si>
  <si>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</si>
  <si>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</si>
  <si>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</si>
  <si>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</si>
  <si>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</si>
  <si>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</si>
  <si>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</si>
  <si>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</si>
  <si>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</si>
  <si>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</si>
  <si>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</si>
  <si>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</si>
  <si>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</si>
  <si>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</si>
  <si>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</si>
  <si>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</si>
  <si>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</si>
  <si>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</si>
  <si>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</si>
  <si>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</si>
  <si>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</si>
  <si>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</si>
  <si>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</si>
  <si>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</si>
  <si>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</si>
  <si>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</si>
  <si>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</si>
  <si>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</si>
  <si>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</si>
  <si>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</si>
  <si>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</si>
  <si>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</si>
  <si>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</si>
  <si>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</si>
  <si>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</si>
  <si>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</si>
  <si>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</si>
  <si>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</si>
  <si>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</si>
  <si>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</si>
  <si>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</si>
  <si>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</si>
  <si>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</si>
  <si>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</si>
  <si>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</si>
  <si>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</si>
  <si>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</si>
  <si>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</si>
  <si>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</si>
  <si>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</si>
  <si>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</si>
  <si>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</si>
  <si>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</si>
  <si>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</si>
  <si>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</si>
  <si>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</si>
  <si>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</si>
  <si>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</si>
  <si>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</si>
  <si>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</si>
  <si>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</si>
  <si>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</si>
  <si>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</si>
  <si>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</si>
  <si>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</si>
  <si>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</si>
  <si>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</si>
  <si>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</si>
  <si>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</si>
  <si>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</si>
  <si>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</si>
  <si>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</si>
  <si>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</si>
  <si>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</si>
  <si>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</si>
  <si>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</si>
  <si>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</si>
  <si>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</si>
  <si>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</si>
  <si>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</si>
  <si>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</si>
  <si>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</si>
  <si>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</si>
  <si>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</si>
  <si>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</si>
  <si>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</si>
  <si>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</si>
  <si>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</si>
  <si>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</si>
  <si>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</si>
  <si>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</si>
  <si>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</si>
  <si>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</si>
  <si>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</si>
  <si>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</si>
  <si>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</si>
  <si>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</si>
  <si>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</si>
  <si>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</si>
  <si>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</si>
  <si>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</si>
  <si>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</si>
  <si>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</si>
  <si>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</si>
  <si>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</si>
  <si>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</si>
  <si>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</si>
  <si>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</si>
  <si>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</si>
  <si>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</si>
  <si>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</si>
  <si>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</si>
  <si>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</si>
  <si>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</si>
  <si>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</si>
  <si>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</si>
  <si>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</si>
  <si>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</si>
  <si>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</si>
  <si>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</si>
  <si>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</si>
  <si>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</si>
  <si>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</si>
  <si>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</si>
  <si>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</si>
  <si>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</si>
  <si>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</si>
  <si>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</si>
  <si>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</si>
  <si>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</si>
  <si>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</si>
  <si>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</si>
  <si>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</si>
  <si>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</si>
  <si>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</si>
  <si>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</si>
  <si>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</si>
  <si>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</si>
  <si>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</si>
  <si>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</si>
  <si>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</si>
  <si>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</si>
  <si>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</si>
  <si>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</si>
  <si>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</si>
  <si>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</si>
  <si>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</si>
  <si>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</si>
  <si>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</si>
  <si>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</si>
  <si>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</si>
  <si>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</si>
  <si>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</si>
  <si>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</si>
  <si>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</si>
  <si>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</si>
  <si>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</si>
  <si>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</si>
  <si>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</si>
  <si>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</si>
  <si>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</si>
  <si>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</si>
  <si>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</si>
  <si>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</si>
  <si>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</si>
  <si>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</si>
  <si>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</si>
  <si>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</si>
  <si>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</si>
  <si>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</si>
  <si>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</si>
  <si>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</si>
  <si>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</si>
  <si>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</si>
  <si>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</si>
  <si>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</si>
  <si>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</si>
  <si>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</si>
  <si>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</si>
  <si>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</si>
  <si>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</si>
  <si>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</si>
  <si>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</si>
  <si>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</si>
  <si>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</si>
  <si>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</si>
  <si>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</si>
  <si>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</si>
  <si>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</si>
  <si>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</si>
  <si>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</si>
  <si>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</si>
  <si>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</si>
  <si>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</si>
  <si>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</si>
  <si>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</si>
  <si>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</si>
  <si>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</si>
  <si>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</si>
  <si>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</si>
  <si>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</si>
  <si>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</si>
  <si>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</si>
  <si>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</si>
  <si>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</si>
  <si>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</si>
  <si>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</si>
  <si>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</si>
  <si>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</si>
  <si>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</si>
  <si>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</si>
  <si>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</si>
  <si>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</si>
  <si>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</si>
  <si>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</si>
  <si>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</si>
  <si>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</si>
  <si>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</si>
  <si>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</si>
  <si>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</si>
  <si>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</si>
  <si>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</si>
  <si>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</si>
  <si>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</si>
  <si>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</si>
  <si>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</si>
  <si>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</si>
  <si>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</si>
  <si>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</si>
  <si>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</si>
  <si>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</si>
  <si>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</si>
  <si>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</si>
  <si>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</si>
  <si>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</si>
  <si>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</si>
  <si>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</si>
  <si>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</si>
  <si>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</si>
  <si>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</si>
  <si>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</si>
  <si>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</si>
  <si>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</si>
  <si>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</si>
  <si>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</si>
  <si>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</si>
  <si>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</si>
  <si>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</si>
  <si>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</si>
  <si>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</si>
  <si>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</si>
  <si>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</si>
  <si>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</si>
  <si>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</si>
  <si>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</si>
  <si>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</si>
  <si>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</si>
  <si>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</si>
  <si>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</si>
  <si>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</si>
  <si>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</si>
  <si>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</si>
  <si>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</si>
  <si>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</si>
  <si>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</si>
  <si>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</si>
  <si>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</si>
  <si>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</si>
  <si>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</si>
  <si>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</si>
  <si>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</si>
  <si>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</si>
  <si>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</si>
  <si>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</si>
  <si>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</si>
  <si>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</si>
  <si>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</si>
  <si>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</si>
  <si>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</si>
  <si>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</si>
  <si>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</si>
  <si>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</si>
  <si>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</si>
  <si>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</si>
  <si>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</si>
  <si>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</si>
  <si>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</si>
  <si>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</si>
  <si>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</si>
  <si>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</si>
  <si>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</si>
  <si>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</si>
  <si>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</si>
  <si>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</si>
  <si>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</si>
  <si>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</si>
  <si>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</si>
  <si>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</si>
  <si>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</si>
  <si>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</si>
  <si>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</si>
  <si>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</si>
  <si>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</si>
  <si>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</si>
  <si>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</si>
  <si>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</si>
  <si>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</si>
  <si>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</si>
  <si>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</si>
  <si>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</si>
  <si>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</si>
  <si>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</si>
  <si>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</si>
  <si>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</si>
  <si>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</si>
  <si>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</si>
  <si>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</si>
  <si>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</si>
  <si>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</si>
  <si>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</si>
  <si>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</si>
  <si>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</si>
  <si>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</si>
  <si>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</si>
  <si>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</si>
  <si>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</si>
  <si>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</si>
  <si>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</si>
  <si>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</si>
  <si>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</si>
  <si>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</si>
  <si>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</si>
  <si>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</si>
  <si>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</si>
  <si>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</si>
  <si>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</si>
  <si>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</si>
  <si>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</si>
  <si>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</si>
  <si>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</si>
  <si>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</si>
  <si>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</si>
  <si>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</si>
  <si>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</si>
  <si>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</si>
  <si>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</si>
  <si>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</si>
  <si>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</si>
  <si>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</si>
  <si>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</si>
  <si>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</si>
  <si>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</si>
  <si>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</si>
  <si>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</si>
  <si>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</si>
  <si>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</si>
  <si>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</si>
  <si>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</si>
  <si>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</si>
  <si>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</si>
  <si>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</si>
  <si>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</si>
  <si>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</si>
  <si>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</si>
  <si>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</si>
  <si>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</si>
  <si>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</si>
  <si>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</si>
  <si>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</si>
  <si>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</si>
  <si>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</si>
  <si>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</si>
  <si>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</si>
  <si>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</si>
  <si>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</si>
  <si>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</si>
  <si>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</si>
  <si>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</si>
  <si>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</si>
  <si>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</si>
  <si>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</si>
  <si>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</si>
  <si>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</si>
  <si>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</si>
  <si>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</si>
  <si>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</si>
  <si>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</si>
  <si>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</si>
  <si>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</si>
  <si>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</si>
  <si>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</si>
  <si>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</si>
  <si>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</si>
  <si>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</si>
  <si>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</si>
  <si>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</si>
  <si>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</si>
  <si>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</si>
  <si>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</si>
  <si>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</si>
  <si>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</si>
  <si>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</si>
  <si>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</si>
  <si>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</si>
  <si>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</si>
  <si>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</si>
  <si>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</si>
  <si>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</si>
  <si>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</si>
  <si>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</si>
  <si>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</si>
  <si>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</si>
  <si>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</si>
  <si>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</si>
  <si>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</si>
  <si>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</si>
  <si>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</si>
  <si>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</si>
  <si>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</si>
  <si>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</si>
  <si>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</si>
  <si>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</si>
  <si>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</si>
  <si>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</si>
  <si>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</si>
  <si>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</si>
  <si>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</si>
  <si>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</si>
  <si>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</si>
  <si>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</si>
  <si>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</si>
  <si>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</si>
  <si>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</si>
  <si>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</si>
  <si>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</si>
  <si>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</si>
  <si>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</si>
  <si>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</si>
  <si>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</si>
  <si>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</si>
  <si>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</si>
  <si>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</si>
  <si>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</si>
  <si>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</si>
  <si>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</si>
  <si>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</si>
  <si>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</si>
  <si>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</si>
  <si>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</si>
  <si>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</si>
  <si>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</si>
  <si>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</si>
  <si>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</si>
  <si>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</si>
  <si>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</si>
  <si>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</si>
  <si>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</si>
  <si>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</si>
  <si>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</si>
  <si>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</si>
  <si>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</si>
  <si>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</si>
  <si>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</si>
  <si>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</si>
  <si>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</si>
  <si>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</si>
  <si>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</si>
  <si>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</si>
  <si>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</si>
  <si>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</si>
  <si>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</si>
  <si>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</si>
  <si>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</si>
  <si>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</si>
  <si>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</si>
  <si>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</si>
  <si>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</si>
  <si>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</si>
  <si>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</si>
  <si>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</si>
  <si>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</si>
  <si>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</si>
  <si>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</si>
  <si>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</si>
  <si>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</si>
  <si>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</si>
  <si>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</si>
  <si>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</si>
  <si>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</si>
  <si>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</si>
  <si>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</si>
  <si>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</si>
  <si>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</si>
  <si>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</si>
  <si>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</si>
  <si>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</si>
  <si>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</si>
  <si>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</si>
  <si>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</si>
  <si>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</si>
  <si>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</si>
  <si>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</si>
  <si>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</si>
  <si>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</si>
  <si>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</si>
  <si>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</si>
  <si>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</si>
  <si>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</si>
  <si>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</si>
  <si>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</si>
  <si>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</si>
  <si>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</si>
  <si>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</si>
  <si>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</si>
  <si>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</si>
  <si>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</si>
  <si>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</si>
  <si>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</si>
  <si>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</si>
  <si>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</si>
  <si>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</si>
  <si>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</si>
  <si>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</si>
  <si>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</si>
  <si>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</si>
  <si>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</si>
  <si>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</si>
  <si>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</si>
  <si>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</si>
  <si>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</si>
  <si>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</si>
  <si>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</si>
  <si>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</si>
  <si>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</si>
  <si>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</si>
  <si>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</si>
  <si>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</si>
  <si>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</si>
  <si>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</si>
  <si>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</si>
  <si>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</si>
  <si>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</si>
  <si>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</si>
  <si>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</si>
  <si>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</si>
  <si>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</si>
  <si>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</si>
  <si>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</si>
  <si>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</si>
  <si>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</si>
  <si>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</si>
  <si>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</si>
  <si>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</si>
  <si>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</si>
  <si>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</si>
  <si>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</si>
  <si>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</si>
  <si>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</si>
  <si>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</si>
  <si>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</si>
  <si>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</si>
  <si>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</si>
  <si>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</si>
  <si>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</si>
  <si>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</si>
  <si>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</si>
  <si>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</si>
  <si>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</si>
  <si>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</si>
  <si>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</si>
  <si>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</si>
  <si>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</si>
  <si>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</si>
  <si>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</si>
  <si>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</si>
  <si>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</si>
  <si>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</si>
  <si>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</si>
  <si>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</si>
  <si>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</si>
  <si>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</si>
  <si>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</si>
  <si>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</si>
  <si>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</si>
  <si>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</si>
  <si>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</si>
  <si>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</si>
  <si>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</si>
  <si>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</si>
  <si>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</si>
  <si>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</si>
  <si>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</si>
  <si>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</si>
  <si>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</si>
  <si>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</si>
  <si>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</si>
  <si>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</si>
  <si>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</si>
  <si>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</si>
  <si>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</si>
  <si>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</si>
  <si>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</si>
  <si>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</si>
  <si>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</si>
  <si>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</si>
  <si>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</si>
  <si>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</si>
  <si>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</si>
  <si>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</si>
  <si>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</si>
  <si>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</si>
  <si>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</si>
  <si>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</si>
  <si>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</si>
  <si>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</si>
  <si>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</si>
  <si>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</si>
  <si>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</si>
  <si>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</si>
  <si>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</si>
  <si>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</si>
  <si>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</si>
  <si>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</si>
  <si>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</si>
  <si>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</si>
  <si>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</si>
  <si>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</si>
  <si>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</si>
  <si>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</si>
  <si>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</si>
  <si>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</si>
  <si>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</si>
  <si>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</si>
  <si>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</si>
  <si>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</si>
  <si>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</si>
  <si>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</si>
  <si>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</si>
  <si>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</si>
  <si>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</si>
  <si>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</si>
  <si>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</si>
  <si>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</si>
  <si>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</si>
  <si>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</si>
  <si>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</si>
  <si>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</si>
  <si>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</si>
  <si>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</si>
  <si>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</si>
  <si>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</si>
  <si>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</si>
  <si>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</si>
  <si>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</si>
  <si>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</si>
  <si>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</si>
  <si>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</si>
  <si>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</si>
  <si>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</si>
  <si>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</si>
  <si>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</si>
  <si>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</si>
  <si>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</si>
  <si>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</si>
  <si>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</si>
  <si>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</si>
  <si>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</si>
  <si>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</si>
  <si>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</si>
  <si>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</si>
  <si>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</si>
  <si>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</si>
  <si>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</si>
  <si>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</si>
  <si>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</si>
  <si>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</si>
  <si>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</si>
  <si>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</si>
  <si>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</si>
  <si>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</si>
  <si>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</si>
  <si>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</si>
  <si>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</si>
  <si>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</si>
  <si>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</si>
  <si>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</si>
  <si>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</si>
  <si>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</si>
  <si>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</si>
  <si>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</si>
  <si>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</si>
  <si>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</si>
  <si>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</si>
  <si>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</si>
  <si>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</si>
  <si>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</si>
  <si>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</si>
  <si>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</si>
  <si>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</si>
  <si>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</si>
  <si>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</si>
  <si>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</si>
  <si>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</si>
  <si>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</si>
  <si>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</si>
  <si>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</si>
  <si>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</si>
  <si>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</si>
  <si>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</si>
  <si>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</si>
  <si>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</si>
  <si>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</si>
  <si>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</si>
  <si>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</si>
  <si>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</si>
  <si>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</si>
  <si>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</si>
  <si>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</si>
  <si>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</si>
  <si>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</si>
  <si>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</si>
  <si>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</si>
  <si>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</si>
  <si>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</si>
  <si>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</si>
  <si>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</si>
  <si>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</si>
  <si>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</si>
  <si>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</si>
  <si>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</si>
  <si>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</si>
  <si>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</si>
  <si>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</si>
  <si>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</si>
  <si>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</si>
  <si>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</si>
  <si>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</si>
  <si>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</si>
  <si>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</si>
  <si>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</si>
  <si>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</si>
  <si>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</si>
  <si>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</si>
  <si>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</si>
  <si>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</si>
  <si>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</si>
  <si>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</si>
  <si>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</si>
  <si>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</si>
  <si>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</si>
  <si>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</si>
  <si>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</si>
  <si>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</si>
  <si>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</si>
  <si>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</si>
  <si>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</si>
  <si>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</si>
  <si>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</si>
  <si>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</si>
  <si>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</si>
  <si>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</si>
  <si>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</si>
  <si>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</si>
  <si>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</si>
  <si>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</si>
  <si>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</si>
  <si>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</si>
  <si>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</si>
  <si>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</si>
  <si>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</si>
  <si>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</si>
  <si>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</si>
  <si>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</si>
  <si>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</si>
  <si>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</si>
  <si>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</si>
  <si>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</si>
  <si>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</si>
  <si>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</si>
  <si>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</si>
  <si>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</si>
  <si>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</si>
  <si>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</si>
  <si>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</si>
  <si>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</si>
  <si>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</si>
  <si>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</si>
  <si>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</si>
  <si>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</si>
  <si>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</si>
  <si>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</si>
  <si>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</si>
  <si>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</si>
  <si>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</si>
  <si>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</si>
  <si>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</si>
  <si>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</si>
  <si>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</si>
  <si>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</si>
  <si>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</si>
  <si>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</si>
  <si>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</si>
  <si>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</si>
  <si>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</si>
  <si>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</si>
  <si>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</si>
  <si>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</si>
  <si>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</si>
  <si>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</si>
  <si>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</si>
  <si>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</si>
  <si>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</si>
  <si>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</si>
  <si>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</si>
  <si>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</si>
  <si>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</si>
  <si>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</si>
  <si>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</si>
  <si>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</si>
  <si>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</si>
  <si>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</si>
  <si>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</si>
  <si>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</si>
  <si>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</si>
  <si>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</si>
  <si>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</si>
  <si>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</si>
  <si>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</si>
  <si>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</si>
  <si>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</si>
  <si>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</si>
  <si>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</si>
  <si>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</si>
  <si>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</si>
  <si>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</si>
  <si>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</si>
  <si>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</si>
  <si>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</si>
  <si>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</si>
  <si>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</si>
  <si>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</si>
  <si>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</si>
  <si>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</si>
  <si>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</si>
  <si>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</si>
  <si>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</si>
  <si>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</si>
  <si>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</si>
  <si>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</si>
  <si>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</si>
  <si>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</si>
  <si>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</si>
  <si>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</si>
  <si>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</si>
  <si>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</si>
  <si>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</si>
  <si>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</si>
  <si>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</si>
  <si>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</si>
  <si>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</si>
  <si>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</si>
  <si>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</si>
  <si>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</si>
  <si>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</si>
  <si>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</si>
  <si>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</si>
  <si>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</si>
  <si>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</si>
  <si>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</si>
  <si>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</si>
  <si>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</si>
  <si>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</si>
  <si>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</si>
  <si>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</si>
  <si>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</si>
  <si>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</si>
  <si>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</si>
  <si>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</si>
  <si>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</si>
  <si>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</si>
  <si>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</si>
  <si>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</si>
  <si>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</si>
  <si>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</si>
  <si>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</si>
  <si>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</si>
  <si>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</si>
  <si>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</si>
  <si>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</si>
  <si>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</si>
  <si>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</si>
  <si>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</si>
  <si>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</si>
  <si>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</si>
  <si>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</si>
  <si>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</si>
  <si>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</si>
  <si>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</si>
  <si>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</si>
  <si>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</si>
  <si>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</si>
  <si>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</si>
  <si>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</si>
  <si>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</si>
  <si>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</si>
  <si>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</si>
  <si>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</si>
  <si>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</si>
  <si>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</si>
  <si>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</si>
  <si>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</si>
  <si>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</si>
  <si>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</si>
  <si>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</si>
  <si>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</si>
  <si>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</si>
  <si>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</si>
  <si>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</si>
  <si>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</si>
  <si>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</si>
  <si>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</si>
  <si>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</si>
  <si>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</si>
  <si>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</si>
  <si>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</si>
  <si>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</si>
  <si>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</si>
  <si>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</si>
  <si>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</si>
  <si>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</si>
  <si>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</si>
  <si>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</si>
  <si>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</si>
  <si>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</si>
  <si>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</si>
  <si>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</si>
  <si>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</si>
  <si>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</si>
  <si>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</si>
  <si>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</si>
  <si>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</si>
  <si>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</si>
  <si>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</si>
  <si>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</si>
  <si>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</si>
  <si>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</si>
  <si>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</si>
  <si>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</si>
  <si>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</si>
  <si>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</si>
  <si>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</si>
  <si>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</si>
  <si>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</si>
  <si>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</si>
  <si>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</si>
  <si>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</si>
  <si>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</si>
  <si>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</si>
  <si>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</si>
  <si>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</si>
  <si>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</si>
  <si>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</si>
  <si>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</si>
  <si>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</si>
  <si>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</si>
  <si>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</si>
  <si>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</si>
  <si>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</si>
  <si>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</si>
  <si>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</si>
  <si>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</si>
  <si>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</si>
  <si>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</si>
  <si>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</si>
  <si>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</si>
  <si>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</si>
  <si>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</si>
  <si>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</si>
  <si>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</si>
  <si>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</si>
  <si>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</si>
  <si>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</si>
  <si>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</si>
  <si>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</si>
  <si>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</si>
  <si>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</si>
  <si>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</si>
  <si>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</si>
  <si>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</si>
  <si>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</si>
  <si>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</si>
  <si>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</si>
  <si>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</si>
  <si>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</si>
  <si>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</si>
  <si>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</si>
  <si>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</si>
  <si>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</si>
  <si>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</si>
  <si>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</si>
  <si>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</si>
  <si>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</si>
  <si>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</si>
  <si>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</si>
  <si>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</si>
  <si>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</si>
  <si>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</si>
  <si>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</si>
  <si>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</si>
  <si>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</si>
  <si>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</si>
  <si>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</si>
  <si>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</si>
  <si>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</si>
  <si>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</si>
  <si>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</si>
  <si>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</si>
  <si>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</si>
  <si>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</si>
  <si>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</si>
  <si>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</si>
  <si>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</si>
  <si>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</si>
  <si>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</si>
  <si>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</si>
  <si>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</si>
  <si>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</si>
  <si>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</si>
  <si>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</si>
  <si>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</si>
  <si>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</si>
  <si>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</si>
  <si>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</si>
  <si>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</si>
  <si>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</si>
  <si>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</si>
  <si>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</si>
  <si>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</si>
  <si>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</si>
  <si>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</si>
  <si>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</si>
  <si>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</si>
  <si>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</si>
  <si>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</si>
  <si>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</si>
  <si>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</si>
  <si>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</si>
  <si>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</si>
  <si>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</si>
  <si>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</si>
  <si>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</si>
  <si>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</si>
  <si>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</si>
  <si>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</si>
  <si>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</si>
  <si>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</si>
  <si>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</si>
  <si>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</si>
  <si>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</si>
  <si>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</si>
  <si>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</si>
  <si>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</si>
  <si>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</si>
  <si>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</si>
  <si>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</si>
  <si>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</si>
  <si>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</si>
  <si>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</si>
  <si>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</si>
  <si>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</si>
  <si>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</si>
  <si>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</si>
  <si>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</si>
  <si>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</si>
  <si>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</si>
  <si>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</si>
  <si>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</si>
  <si>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</si>
  <si>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</si>
  <si>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</si>
  <si>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</si>
  <si>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</si>
  <si>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</si>
  <si>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</si>
  <si>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</si>
  <si>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</si>
  <si>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</si>
  <si>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</si>
  <si>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</si>
  <si>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</si>
  <si>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</si>
  <si>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</si>
  <si>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</si>
  <si>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</si>
  <si>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</si>
  <si>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</si>
  <si>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</si>
  <si>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</si>
  <si>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</si>
  <si>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</si>
  <si>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</si>
  <si>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</si>
  <si>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</si>
  <si>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</si>
  <si>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</si>
  <si>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</si>
  <si>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</si>
  <si>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</si>
  <si>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</si>
  <si>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</si>
  <si>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</si>
  <si>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</si>
  <si>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</si>
  <si>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</si>
  <si>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</si>
  <si>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</si>
  <si>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</si>
  <si>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</si>
  <si>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</si>
  <si>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</si>
  <si>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</si>
  <si>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</si>
  <si>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</si>
  <si>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</si>
  <si>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</si>
  <si>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</si>
  <si>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</si>
  <si>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</si>
  <si>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</si>
  <si>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</si>
  <si>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</si>
  <si>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</si>
  <si>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</si>
  <si>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</si>
  <si>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</si>
  <si>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</si>
  <si>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</si>
  <si>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</si>
  <si>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</si>
  <si>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</si>
  <si>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</si>
  <si>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</si>
  <si>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</si>
  <si>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</si>
  <si>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</si>
  <si>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</si>
  <si>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</si>
  <si>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</si>
  <si>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</si>
  <si>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</si>
  <si>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</si>
  <si>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</si>
  <si>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</si>
  <si>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</si>
  <si>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</si>
  <si>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</si>
  <si>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</si>
  <si>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</si>
  <si>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</si>
  <si>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</si>
  <si>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</si>
  <si>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</si>
  <si>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</si>
  <si>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</si>
  <si>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</si>
  <si>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</si>
  <si>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</si>
  <si>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</si>
  <si>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</si>
  <si>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</si>
  <si>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</si>
  <si>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</si>
  <si>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</si>
  <si>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</si>
  <si>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</si>
  <si>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</si>
  <si>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</si>
  <si>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</si>
  <si>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</si>
  <si>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</si>
  <si>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</si>
  <si>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</si>
  <si>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</si>
  <si>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</si>
  <si>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</si>
  <si>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</si>
  <si>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</si>
  <si>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</si>
  <si>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</si>
  <si>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</si>
  <si>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</si>
  <si>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</si>
  <si>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</si>
  <si>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</si>
  <si>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</si>
  <si>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</si>
  <si>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</si>
  <si>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</si>
  <si>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</si>
  <si>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</si>
  <si>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</si>
  <si>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</si>
  <si>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</si>
  <si>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</si>
  <si>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</si>
  <si>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</si>
  <si>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</si>
  <si>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</si>
  <si>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</si>
  <si>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</si>
  <si>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</si>
  <si>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</si>
  <si>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</si>
  <si>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</si>
  <si>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</si>
  <si>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</si>
  <si>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</si>
  <si>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</si>
  <si>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</si>
  <si>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</si>
  <si>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</si>
  <si>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</si>
  <si>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</si>
  <si>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</si>
  <si>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</si>
  <si>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</si>
  <si>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</si>
  <si>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</si>
  <si>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</si>
  <si>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</si>
  <si>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</si>
  <si>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</si>
  <si>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</si>
  <si>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</si>
  <si>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</si>
  <si>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</si>
  <si>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</si>
  <si>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</si>
  <si>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</si>
  <si>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</si>
  <si>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</si>
  <si>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</si>
  <si>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</si>
  <si>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</si>
  <si>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</si>
  <si>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</si>
  <si>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</si>
  <si>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</si>
  <si>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</si>
  <si>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</si>
  <si>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</si>
  <si>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</si>
  <si>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</si>
  <si>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</si>
  <si>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</si>
  <si>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</si>
  <si>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</si>
  <si>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</si>
  <si>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</si>
  <si>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</si>
  <si>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</si>
  <si>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</si>
  <si>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</si>
  <si>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</si>
  <si>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</si>
  <si>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</si>
  <si>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</si>
  <si>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</si>
  <si>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</si>
  <si>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</si>
  <si>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</si>
  <si>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</si>
  <si>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</si>
  <si>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</si>
  <si>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</si>
  <si>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</si>
  <si>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</si>
  <si>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</si>
  <si>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</si>
  <si>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</si>
  <si>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</si>
  <si>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</si>
  <si>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</si>
  <si>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</si>
  <si>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</si>
  <si>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</si>
  <si>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</si>
  <si>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</si>
  <si>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</si>
  <si>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</si>
  <si>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</si>
  <si>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</si>
  <si>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</si>
  <si>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</si>
  <si>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</si>
  <si>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</si>
  <si>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</si>
  <si>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</si>
  <si>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</si>
  <si>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</si>
  <si>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</si>
  <si>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</si>
  <si>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</si>
  <si>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</si>
  <si>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</si>
  <si>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</si>
  <si>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</si>
  <si>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</si>
  <si>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</si>
  <si>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</si>
  <si>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</si>
  <si>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</si>
  <si>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</si>
  <si>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</si>
  <si>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</si>
  <si>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</si>
  <si>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</si>
  <si>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</si>
  <si>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</si>
  <si>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</si>
  <si>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</si>
  <si>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</si>
  <si>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</si>
  <si>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</si>
  <si>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</si>
  <si>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</si>
  <si>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</si>
  <si>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</si>
  <si>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</si>
  <si>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</si>
  <si>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</si>
  <si>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</si>
  <si>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</si>
  <si>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</si>
  <si>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</si>
  <si>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</si>
  <si>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</si>
  <si>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</si>
  <si>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</si>
  <si>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</si>
  <si>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</si>
  <si>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</si>
  <si>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</si>
  <si>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</si>
  <si>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</si>
  <si>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</si>
  <si>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</si>
  <si>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</si>
  <si>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</si>
  <si>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</si>
  <si>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</si>
  <si>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</si>
  <si>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</si>
  <si>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</si>
  <si>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</si>
  <si>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</si>
  <si>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</si>
  <si>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</si>
  <si>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</si>
  <si>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</si>
  <si>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</si>
  <si>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</si>
  <si>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</si>
  <si>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</si>
  <si>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</si>
  <si>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</si>
  <si>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</si>
  <si>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</si>
  <si>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</si>
  <si>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</si>
  <si>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</si>
  <si>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</si>
  <si>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</si>
  <si>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</si>
  <si>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</si>
  <si>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</si>
  <si>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</si>
  <si>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</si>
  <si>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</si>
  <si>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</si>
  <si>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</si>
  <si>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</si>
  <si>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</si>
  <si>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</si>
  <si>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</si>
  <si>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</si>
  <si>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</si>
  <si>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</si>
  <si>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</si>
  <si>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</si>
  <si>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</si>
  <si>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</si>
  <si>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</si>
  <si>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</si>
  <si>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</si>
  <si>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</si>
  <si>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</si>
  <si>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</si>
  <si>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</si>
  <si>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</si>
  <si>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</si>
  <si>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</si>
  <si>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</si>
  <si>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</si>
  <si>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</si>
  <si>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</si>
  <si>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</si>
  <si>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</si>
  <si>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</si>
  <si>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</si>
  <si>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</si>
  <si>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</si>
  <si>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</si>
  <si>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</si>
  <si>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</si>
  <si>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</si>
  <si>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</si>
  <si>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</si>
  <si>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</si>
  <si>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</si>
  <si>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</si>
  <si>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</si>
  <si>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</si>
  <si>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</si>
  <si>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</si>
  <si>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</si>
  <si>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</si>
  <si>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</si>
  <si>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</si>
  <si>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</si>
  <si>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</si>
  <si>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</si>
  <si>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</si>
  <si>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</si>
  <si>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</si>
  <si>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</si>
  <si>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</si>
  <si>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</si>
  <si>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</si>
  <si>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</si>
  <si>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</si>
  <si>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</si>
  <si>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</si>
  <si>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</si>
  <si>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</si>
  <si>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</si>
  <si>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</si>
  <si>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</si>
  <si>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</si>
  <si>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</si>
  <si>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</si>
  <si>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</si>
  <si>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</si>
  <si>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</si>
  <si>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</si>
  <si>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</si>
  <si>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</si>
  <si>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</si>
  <si>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</si>
  <si>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</si>
  <si>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</si>
  <si>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</si>
  <si>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</si>
  <si>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</si>
  <si>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</si>
  <si>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</si>
  <si>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</si>
  <si>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</si>
  <si>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</si>
  <si>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</si>
  <si>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</si>
  <si>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</si>
  <si>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</si>
  <si>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</si>
  <si>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</si>
  <si>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</si>
  <si>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</si>
  <si>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</si>
  <si>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</si>
  <si>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</si>
  <si>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</si>
  <si>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</si>
  <si>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</si>
  <si>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</si>
  <si>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</si>
  <si>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</si>
  <si>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</si>
  <si>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</si>
  <si>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</si>
  <si>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</si>
  <si>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</si>
  <si>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</si>
  <si>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</si>
  <si>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</si>
  <si>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</si>
  <si>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</si>
  <si>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</si>
  <si>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</si>
  <si>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</si>
  <si>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</si>
  <si>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</si>
  <si>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</si>
  <si>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</si>
  <si>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</si>
  <si>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</si>
  <si>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</si>
  <si>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</si>
  <si>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</si>
  <si>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</si>
  <si>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</si>
  <si>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</si>
  <si>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</si>
  <si>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</si>
  <si>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</si>
  <si>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</si>
  <si>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</si>
  <si>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</si>
  <si>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</si>
  <si>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</si>
  <si>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</si>
  <si>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</si>
  <si>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</si>
  <si>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</si>
  <si>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</si>
  <si>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</si>
  <si>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</si>
  <si>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</si>
  <si>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</si>
  <si>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</si>
  <si>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</si>
  <si>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</si>
  <si>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</si>
  <si>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</si>
  <si>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</si>
  <si>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</si>
  <si>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</si>
  <si>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</si>
  <si>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</si>
  <si>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</si>
  <si>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</si>
  <si>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</si>
  <si>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</si>
  <si>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</si>
  <si>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</si>
  <si>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</si>
  <si>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</si>
  <si>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</si>
  <si>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</si>
  <si>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</si>
  <si>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</si>
  <si>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</si>
  <si>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</si>
  <si>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</si>
  <si>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</si>
  <si>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</si>
  <si>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</si>
  <si>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</si>
  <si>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</si>
  <si>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</si>
  <si>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</si>
  <si>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</si>
  <si>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</si>
  <si>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</si>
  <si>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</si>
  <si>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</si>
  <si>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</si>
  <si>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</si>
  <si>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</si>
  <si>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</si>
  <si>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</si>
  <si>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</si>
  <si>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</si>
  <si>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</si>
  <si>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</si>
  <si>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</si>
  <si>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</si>
  <si>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</si>
  <si>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</si>
  <si>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</si>
  <si>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</si>
  <si>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</si>
  <si>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</si>
  <si>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</si>
  <si>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</si>
  <si>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</si>
  <si>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</si>
  <si>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</si>
  <si>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</si>
  <si>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</si>
  <si>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</si>
  <si>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</si>
  <si>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</si>
  <si>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</si>
  <si>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</si>
  <si>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</si>
  <si>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</si>
  <si>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</si>
  <si>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</si>
  <si>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</si>
  <si>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</si>
  <si>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</si>
  <si>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</si>
  <si>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</si>
  <si>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</si>
  <si>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</si>
  <si>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</si>
  <si>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</si>
  <si>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</si>
  <si>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</si>
  <si>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</si>
  <si>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</si>
  <si>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</si>
  <si>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</si>
  <si>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</si>
  <si>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</si>
  <si>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</si>
  <si>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</si>
  <si>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</si>
  <si>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</si>
  <si>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</si>
  <si>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</si>
  <si>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</si>
  <si>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</si>
  <si>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</si>
  <si>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</si>
  <si>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</si>
  <si>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</si>
  <si>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</si>
  <si>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</si>
  <si>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</si>
  <si>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</si>
  <si>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</si>
  <si>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</si>
  <si>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</si>
  <si>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</si>
  <si>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</si>
  <si>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</si>
  <si>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</si>
  <si>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</si>
  <si>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</si>
  <si>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</si>
  <si>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</si>
  <si>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</si>
  <si>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</si>
  <si>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</si>
  <si>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</si>
  <si>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</si>
  <si>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</si>
  <si>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</si>
  <si>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</si>
  <si>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</si>
  <si>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</si>
  <si>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</si>
  <si>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</si>
  <si>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</si>
  <si>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</si>
  <si>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</si>
  <si>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</si>
  <si>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</si>
  <si>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</si>
  <si>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</si>
  <si>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</si>
  <si>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</si>
  <si>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</si>
  <si>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</si>
  <si>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</si>
  <si>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</si>
  <si>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</si>
  <si>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</si>
  <si>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</si>
  <si>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</si>
  <si>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</si>
  <si>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</si>
  <si>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</si>
  <si>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</si>
  <si>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</si>
  <si>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</si>
  <si>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</si>
  <si>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</si>
  <si>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</si>
  <si>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</si>
  <si>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</si>
  <si>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</si>
  <si>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</si>
  <si>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</si>
  <si>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</si>
  <si>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</si>
  <si>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</si>
  <si>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</si>
  <si>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</si>
  <si>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</si>
  <si>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</si>
  <si>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</si>
  <si>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</si>
  <si>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</si>
  <si>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</si>
  <si>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</si>
  <si>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</si>
  <si>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</si>
  <si>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</si>
  <si>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</si>
  <si>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</si>
  <si>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</si>
  <si>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</si>
  <si>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</si>
  <si>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</si>
  <si>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</si>
  <si>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</si>
  <si>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</si>
  <si>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</si>
  <si>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</si>
  <si>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</si>
  <si>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</si>
  <si>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</si>
  <si>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</si>
  <si>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</si>
  <si>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</si>
  <si>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</si>
  <si>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</si>
  <si>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</si>
  <si>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</si>
  <si>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</si>
  <si>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</si>
  <si>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</si>
  <si>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</si>
  <si>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</si>
  <si>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</si>
  <si>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</si>
  <si>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</si>
  <si>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</si>
  <si>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</si>
  <si>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</si>
  <si>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</si>
  <si>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</si>
  <si>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</si>
  <si>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</si>
  <si>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</si>
  <si>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</si>
  <si>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</si>
  <si>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</si>
  <si>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</si>
  <si>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</si>
  <si>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</si>
  <si>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</si>
  <si>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</si>
  <si>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</si>
  <si>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</si>
  <si>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</si>
  <si>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</si>
  <si>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</si>
  <si>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</si>
  <si>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</si>
  <si>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</si>
  <si>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</si>
  <si>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</si>
  <si>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</si>
  <si>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</si>
  <si>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</si>
  <si>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</si>
  <si>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</si>
  <si>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</si>
  <si>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</si>
  <si>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</si>
  <si>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</si>
  <si>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</si>
  <si>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</si>
  <si>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</si>
  <si>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</si>
  <si>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</si>
  <si>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</si>
  <si>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</si>
  <si>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</si>
  <si>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</si>
  <si>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</si>
  <si>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</si>
  <si>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</si>
  <si>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</si>
  <si>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</si>
  <si>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</si>
  <si>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</si>
  <si>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</si>
  <si>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</si>
  <si>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</si>
  <si>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</si>
  <si>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</si>
  <si>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</si>
  <si>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</si>
  <si>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</si>
  <si>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</si>
  <si>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</si>
  <si>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</si>
  <si>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</si>
  <si>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</si>
  <si>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</si>
  <si>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</si>
  <si>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</si>
  <si>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</si>
  <si>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</si>
  <si>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</si>
  <si>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</si>
  <si>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</si>
  <si>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</si>
  <si>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</si>
  <si>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</si>
  <si>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</si>
  <si>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</si>
  <si>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</si>
  <si>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</si>
  <si>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</si>
  <si>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</si>
  <si>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</si>
  <si>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</si>
  <si>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</si>
  <si>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</si>
  <si>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</si>
  <si>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</si>
  <si>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</si>
  <si>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</si>
  <si>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</si>
  <si>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</si>
  <si>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</si>
  <si>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</si>
  <si>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</si>
  <si>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</si>
  <si>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</si>
  <si>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</si>
  <si>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</si>
  <si>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</si>
  <si>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</si>
  <si>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</si>
  <si>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</si>
  <si>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</si>
  <si>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</si>
  <si>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</si>
  <si>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</si>
  <si>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</si>
  <si>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</si>
  <si>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</si>
  <si>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</si>
  <si>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</si>
  <si>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</si>
  <si>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</si>
  <si>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</si>
  <si>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</si>
  <si>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</si>
  <si>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</si>
  <si>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</si>
  <si>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</si>
  <si>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</si>
  <si>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</si>
  <si>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</si>
  <si>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</si>
  <si>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</si>
  <si>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</si>
  <si>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</si>
  <si>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</si>
  <si>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</si>
  <si>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</si>
  <si>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</si>
  <si>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</si>
  <si>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</si>
  <si>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</si>
  <si>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</si>
  <si>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</si>
  <si>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</si>
  <si>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</si>
  <si>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</si>
  <si>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</si>
  <si>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</si>
  <si>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</si>
  <si>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</si>
  <si>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</si>
  <si>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</si>
  <si>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</si>
  <si>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</si>
  <si>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</si>
  <si>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</si>
  <si>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</si>
  <si>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</si>
  <si>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</si>
  <si>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</si>
  <si>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</si>
  <si>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</si>
  <si>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</si>
  <si>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</si>
  <si>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</si>
  <si>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</si>
  <si>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</si>
  <si>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</si>
  <si>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</si>
  <si>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</si>
  <si>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</si>
  <si>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</si>
  <si>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</si>
  <si>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</si>
  <si>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</si>
  <si>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</si>
  <si>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</si>
  <si>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</si>
  <si>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</si>
  <si>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</si>
  <si>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</si>
  <si>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</si>
  <si>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</si>
  <si>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</si>
  <si>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</si>
  <si>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</si>
  <si>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</si>
  <si>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</si>
  <si>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</si>
  <si>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</si>
  <si>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</si>
  <si>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</si>
  <si>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</si>
  <si>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</si>
  <si>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</si>
  <si>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</si>
  <si>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</si>
  <si>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</si>
  <si>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</si>
  <si>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</si>
  <si>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</si>
  <si>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</si>
  <si>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</si>
  <si>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</si>
  <si>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</si>
  <si>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</si>
  <si>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</si>
  <si>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</si>
  <si>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</si>
  <si>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</si>
  <si>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</si>
  <si>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</si>
  <si>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</si>
  <si>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</si>
  <si>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</si>
  <si>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</si>
  <si>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</si>
  <si>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</si>
  <si>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</si>
  <si>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</si>
  <si>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</si>
  <si>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</si>
  <si>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</si>
  <si>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</si>
  <si>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</si>
  <si>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</si>
  <si>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</si>
  <si>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</si>
  <si>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</si>
  <si>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</si>
  <si>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</si>
  <si>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</si>
  <si>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</si>
  <si>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</si>
  <si>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</si>
  <si>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</si>
  <si>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</si>
  <si>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</si>
  <si>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</si>
  <si>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</si>
  <si>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</si>
  <si>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</si>
  <si>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</si>
  <si>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</si>
  <si>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</si>
  <si>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</si>
  <si>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</si>
  <si>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</si>
  <si>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</si>
  <si>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</si>
  <si>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</si>
  <si>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</si>
  <si>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</si>
  <si>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</si>
  <si>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</si>
  <si>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</si>
  <si>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</si>
  <si>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</si>
  <si>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</si>
  <si>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</si>
  <si>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</si>
  <si>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</si>
  <si>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</si>
  <si>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</si>
  <si>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</si>
  <si>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</si>
  <si>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</si>
  <si>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</si>
  <si>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</si>
  <si>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</si>
  <si>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</si>
  <si>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</si>
  <si>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</si>
  <si>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</si>
  <si>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</si>
  <si>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</si>
  <si>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</si>
  <si>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</si>
  <si>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</si>
  <si>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</si>
  <si>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</si>
  <si>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</si>
  <si>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</si>
  <si>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</si>
  <si>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</si>
  <si>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</si>
  <si>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</si>
  <si>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</si>
  <si>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</si>
  <si>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</si>
  <si>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</si>
  <si>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</si>
  <si>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</si>
  <si>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</si>
  <si>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</si>
  <si>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</si>
  <si>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</si>
  <si>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</si>
  <si>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</si>
  <si>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</si>
  <si>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</si>
  <si>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</si>
  <si>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</si>
  <si>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</si>
  <si>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</si>
  <si>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</si>
  <si>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</si>
  <si>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</si>
  <si>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</si>
  <si>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</si>
  <si>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</si>
  <si>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</si>
  <si>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</si>
  <si>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</si>
  <si>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</si>
  <si>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</si>
  <si>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</si>
  <si>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</si>
  <si>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</si>
  <si>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</si>
  <si>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</si>
  <si>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</si>
  <si>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</si>
  <si>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</si>
  <si>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</si>
  <si>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</si>
  <si>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</si>
  <si>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</si>
  <si>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</si>
  <si>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</si>
  <si>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</si>
  <si>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</si>
  <si>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</si>
  <si>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</si>
  <si>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</si>
  <si>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</si>
  <si>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</si>
  <si>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</si>
  <si>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</si>
  <si>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</si>
  <si>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</si>
  <si>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</si>
  <si>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</si>
  <si>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</si>
  <si>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</si>
  <si>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</si>
  <si>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</si>
  <si>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</si>
  <si>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</si>
  <si>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</si>
  <si>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</si>
  <si>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</si>
  <si>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</si>
  <si>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</si>
  <si>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</si>
  <si>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</si>
  <si>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</si>
  <si>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</si>
  <si>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</si>
  <si>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</si>
  <si>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</si>
  <si>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</si>
  <si>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</si>
  <si>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</si>
  <si>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</si>
  <si>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</si>
  <si>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</si>
  <si>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</si>
  <si>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</si>
  <si>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</si>
  <si>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</si>
  <si>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</si>
  <si>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</si>
  <si>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</si>
  <si>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</si>
  <si>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</si>
  <si>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</si>
  <si>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</si>
  <si>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</si>
  <si>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</si>
  <si>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</si>
  <si>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</si>
  <si>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</si>
  <si>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</si>
  <si>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</si>
  <si>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</si>
  <si>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</si>
  <si>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</si>
  <si>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</si>
  <si>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</si>
  <si>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</si>
  <si>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</si>
  <si>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</si>
  <si>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</si>
  <si>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</si>
  <si>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</si>
  <si>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</si>
  <si>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</si>
  <si>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</si>
  <si>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</si>
  <si>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</si>
  <si>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</si>
  <si>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</si>
  <si>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</si>
  <si>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</si>
  <si>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</si>
  <si>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</si>
  <si>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</si>
  <si>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</si>
  <si>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</si>
  <si>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</si>
  <si>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</si>
  <si>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</si>
  <si>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</si>
  <si>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</si>
  <si>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</si>
  <si>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</si>
  <si>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</si>
  <si>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</si>
  <si>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</si>
  <si>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</si>
  <si>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</si>
  <si>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</si>
  <si>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</si>
  <si>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</si>
  <si>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</si>
  <si>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</si>
  <si>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</si>
  <si>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</si>
  <si>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</si>
  <si>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</si>
  <si>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</si>
  <si>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</si>
  <si>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</si>
  <si>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</si>
  <si>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</si>
  <si>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</si>
  <si>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</si>
  <si>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</si>
  <si>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</si>
  <si>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</si>
  <si>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</si>
  <si>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</si>
  <si>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</si>
  <si>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</si>
  <si>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</si>
  <si>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</si>
  <si>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</si>
  <si>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</si>
  <si>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</si>
  <si>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</si>
  <si>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</si>
  <si>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</si>
  <si>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</si>
  <si>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</si>
  <si>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</si>
  <si>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</si>
  <si>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</si>
  <si>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</si>
  <si>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</si>
  <si>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</si>
  <si>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</si>
  <si>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</si>
  <si>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</si>
  <si>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</si>
  <si>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</si>
  <si>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</si>
  <si>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</si>
  <si>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</si>
  <si>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</si>
  <si>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</si>
  <si>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</si>
  <si>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</si>
  <si>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</si>
  <si>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</si>
  <si>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</si>
  <si>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</si>
  <si>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</si>
  <si>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</si>
  <si>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</si>
  <si>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</si>
  <si>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</si>
  <si>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</si>
  <si>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</si>
  <si>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</si>
  <si>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</si>
  <si>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</si>
  <si>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</si>
  <si>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</si>
  <si>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</si>
  <si>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</si>
  <si>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</si>
  <si>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</si>
  <si>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</si>
  <si>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</si>
  <si>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</si>
  <si>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</si>
  <si>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</si>
  <si>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</si>
  <si>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</si>
  <si>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</si>
  <si>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</si>
  <si>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</si>
  <si>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</si>
  <si>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</si>
  <si>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</si>
  <si>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</si>
  <si>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</si>
  <si>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</si>
  <si>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</si>
  <si>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</si>
  <si>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</si>
  <si>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</si>
  <si>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</si>
  <si>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</si>
  <si>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</si>
  <si>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</si>
  <si>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</si>
  <si>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</si>
  <si>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</si>
  <si>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</si>
  <si>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</si>
  <si>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</si>
  <si>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</si>
  <si>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</si>
  <si>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</si>
  <si>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</si>
  <si>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</si>
  <si>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</si>
  <si>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</si>
  <si>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</si>
  <si>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</si>
  <si>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</si>
  <si>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</si>
  <si>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</si>
  <si>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</si>
  <si>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</si>
  <si>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</si>
  <si>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</si>
  <si>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</si>
  <si>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</si>
  <si>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</si>
  <si>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</si>
  <si>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</si>
  <si>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</si>
  <si>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</si>
  <si>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</si>
  <si>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</si>
  <si>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</si>
  <si>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</si>
  <si>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</si>
  <si>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</si>
  <si>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</si>
  <si>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</si>
  <si>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</si>
  <si>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</si>
  <si>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</si>
  <si>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</si>
  <si>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</si>
  <si>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</si>
  <si>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</si>
  <si>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</si>
  <si>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</si>
  <si>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</si>
  <si>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</si>
  <si>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</si>
  <si>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</si>
  <si>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</si>
  <si>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</si>
  <si>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</si>
  <si>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</si>
  <si>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</si>
  <si>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</si>
  <si>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</si>
  <si>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</si>
  <si>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</si>
  <si>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</si>
  <si>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</si>
  <si>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</si>
  <si>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</si>
  <si>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</si>
  <si>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</si>
  <si>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</si>
  <si>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</si>
  <si>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</si>
  <si>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</si>
  <si>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</si>
  <si>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</si>
  <si>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</si>
  <si>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</si>
  <si>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</si>
  <si>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</si>
  <si>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</si>
  <si>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</si>
  <si>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</si>
  <si>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</si>
  <si>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</si>
  <si>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</si>
  <si>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</si>
  <si>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</si>
  <si>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</si>
  <si>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</si>
  <si>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</si>
  <si>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</si>
  <si>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</si>
  <si>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</si>
  <si>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</si>
  <si>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</si>
  <si>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</si>
  <si>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</si>
  <si>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</si>
  <si>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</si>
  <si>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</si>
  <si>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</si>
  <si>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</si>
  <si>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</si>
  <si>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</si>
  <si>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</si>
  <si>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</si>
  <si>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</si>
  <si>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</si>
  <si>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</si>
  <si>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</si>
  <si>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</si>
  <si>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</si>
  <si>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</si>
  <si>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</si>
  <si>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</si>
  <si>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</si>
  <si>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</si>
  <si>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</si>
  <si>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</si>
  <si>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</si>
  <si>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</si>
  <si>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</si>
  <si>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</si>
  <si>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</si>
  <si>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</si>
  <si>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</si>
  <si>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</si>
  <si>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</si>
  <si>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</si>
  <si>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</si>
  <si>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</si>
  <si>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</si>
  <si>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</si>
  <si>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</si>
  <si>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</si>
  <si>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</si>
  <si>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</si>
  <si>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</si>
  <si>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</si>
  <si>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</si>
  <si>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</si>
  <si>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</si>
  <si>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</si>
  <si>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</si>
  <si>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</si>
  <si>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</si>
  <si>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</si>
  <si>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</si>
  <si>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</si>
  <si>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</si>
  <si>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</si>
  <si>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</si>
  <si>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</si>
  <si>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</si>
  <si>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</si>
  <si>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</si>
  <si>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</si>
  <si>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</si>
  <si>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</si>
  <si>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</si>
  <si>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</si>
  <si>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</si>
  <si>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</si>
  <si>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</si>
  <si>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</si>
  <si>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</si>
  <si>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</si>
  <si>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</si>
  <si>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</si>
  <si>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</si>
  <si>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</si>
  <si>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</si>
  <si>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</si>
  <si>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</si>
  <si>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</si>
  <si>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</si>
  <si>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</si>
  <si>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</si>
  <si>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</si>
  <si>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</si>
  <si>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</si>
  <si>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</si>
  <si>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</si>
  <si>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</si>
  <si>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</si>
  <si>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</si>
  <si>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</si>
  <si>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</si>
  <si>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</si>
  <si>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</si>
  <si>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</si>
  <si>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</si>
  <si>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</si>
  <si>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</si>
  <si>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</si>
  <si>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</si>
  <si>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</si>
  <si>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</si>
  <si>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</si>
  <si>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</si>
  <si>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</si>
  <si>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</si>
  <si>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</si>
  <si>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</si>
  <si>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</si>
  <si>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</si>
  <si>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</si>
  <si>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</si>
  <si>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</si>
  <si>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</si>
  <si>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</si>
  <si>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</si>
  <si>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</si>
  <si>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</si>
  <si>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</si>
  <si>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</si>
  <si>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</si>
  <si>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</si>
  <si>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</si>
  <si>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</si>
  <si>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</si>
  <si>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</si>
  <si>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</si>
  <si>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</si>
  <si>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</si>
  <si>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</si>
  <si>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</si>
  <si>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</si>
  <si>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</si>
  <si>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</si>
  <si>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</si>
  <si>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</si>
  <si>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</si>
  <si>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</si>
  <si>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</si>
  <si>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</si>
  <si>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</si>
  <si>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</si>
  <si>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</si>
  <si>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</si>
  <si>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</si>
  <si>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</si>
  <si>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</si>
  <si>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</si>
  <si>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</si>
  <si>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</si>
  <si>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</si>
  <si>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</si>
  <si>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</si>
  <si>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</si>
  <si>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</si>
  <si>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</si>
  <si>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</si>
  <si>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</si>
  <si>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</si>
  <si>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</si>
  <si>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</si>
  <si>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</si>
  <si>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</si>
  <si>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</si>
  <si>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</si>
  <si>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</si>
  <si>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</si>
  <si>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</si>
  <si>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</si>
  <si>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</si>
  <si>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</si>
  <si>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</si>
  <si>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</si>
  <si>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</si>
  <si>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</si>
  <si>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</si>
  <si>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</si>
  <si>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</si>
  <si>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</si>
  <si>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</si>
  <si>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</si>
  <si>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</si>
  <si>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</si>
  <si>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</si>
  <si>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</si>
  <si>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</si>
  <si>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</si>
  <si>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</si>
  <si>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</si>
  <si>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</si>
  <si>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</si>
  <si>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</si>
  <si>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</si>
  <si>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</si>
  <si>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</si>
  <si>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</si>
  <si>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</si>
  <si>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</si>
  <si>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</si>
  <si>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</si>
  <si>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</si>
  <si>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</si>
  <si>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</si>
  <si>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</si>
  <si>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</si>
  <si>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</si>
  <si>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</si>
  <si>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</si>
  <si>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</si>
  <si>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</si>
  <si>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</si>
  <si>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</si>
  <si>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</si>
  <si>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</si>
  <si>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</si>
  <si>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</si>
  <si>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</si>
  <si>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</si>
  <si>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</si>
  <si>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</si>
  <si>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</si>
  <si>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</si>
  <si>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</si>
  <si>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</si>
  <si>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</si>
  <si>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</si>
  <si>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</si>
  <si>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</si>
  <si>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</si>
  <si>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</si>
  <si>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</si>
  <si>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</si>
  <si>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</si>
  <si>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</si>
  <si>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</si>
  <si>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</si>
  <si>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</si>
  <si>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</si>
  <si>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</si>
  <si>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</si>
  <si>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</si>
  <si>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</si>
  <si>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</si>
  <si>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</si>
  <si>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</si>
  <si>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</si>
  <si>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</si>
  <si>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</si>
  <si>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</si>
  <si>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</si>
  <si>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</si>
  <si>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</si>
  <si>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</si>
  <si>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</si>
  <si>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</si>
  <si>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</si>
  <si>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</si>
  <si>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</si>
  <si>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</si>
  <si>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</si>
  <si>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</si>
  <si>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</si>
  <si>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</si>
  <si>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</si>
  <si>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</si>
  <si>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</si>
  <si>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</si>
  <si>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</si>
  <si>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</si>
  <si>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</si>
  <si>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</si>
  <si>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</si>
  <si>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</si>
  <si>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</si>
  <si>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</si>
  <si>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</si>
  <si>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</si>
  <si>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</si>
  <si>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</si>
  <si>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</si>
  <si>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</si>
  <si>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</si>
  <si>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</si>
  <si>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</si>
  <si>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</si>
  <si>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</si>
  <si>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</si>
  <si>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</si>
  <si>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</si>
  <si>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</si>
  <si>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</si>
  <si>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</si>
  <si>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</si>
  <si>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</si>
  <si>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</si>
  <si>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</si>
  <si>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</si>
  <si>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</si>
  <si>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</si>
  <si>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</si>
  <si>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</si>
  <si>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</si>
  <si>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</si>
  <si>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</si>
  <si>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</si>
  <si>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</si>
  <si>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</si>
  <si>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</si>
  <si>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</si>
  <si>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</si>
  <si>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</si>
  <si>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</si>
  <si>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</si>
  <si>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</si>
  <si>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</si>
  <si>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</si>
  <si>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</si>
  <si>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</si>
  <si>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</si>
  <si>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</si>
  <si>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</si>
  <si>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</si>
  <si>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</si>
  <si>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</si>
  <si>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</si>
  <si>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</si>
  <si>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</si>
  <si>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</si>
  <si>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</si>
  <si>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</si>
  <si>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</si>
  <si>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</si>
  <si>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</si>
  <si>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</si>
  <si>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</si>
  <si>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</si>
  <si>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</si>
  <si>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</si>
  <si>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</si>
  <si>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</si>
  <si>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</si>
  <si>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</si>
  <si>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</si>
  <si>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</si>
  <si>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</si>
  <si>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</si>
  <si>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</si>
  <si>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</si>
  <si>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</si>
  <si>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</si>
  <si>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</si>
  <si>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</si>
  <si>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</si>
  <si>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</si>
  <si>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</si>
  <si>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</si>
  <si>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</si>
  <si>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</si>
  <si>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</si>
  <si>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</si>
  <si>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</si>
  <si>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</si>
  <si>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</si>
  <si>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</si>
  <si>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</si>
  <si>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</si>
  <si>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</si>
  <si>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</si>
  <si>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</si>
  <si>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</si>
  <si>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</si>
  <si>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</si>
  <si>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</si>
  <si>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</si>
  <si>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</si>
  <si>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</si>
  <si>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</si>
  <si>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</si>
  <si>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</si>
  <si>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</si>
  <si>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</si>
  <si>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</si>
  <si>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</si>
  <si>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</si>
  <si>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</si>
  <si>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</si>
  <si>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</si>
  <si>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</si>
  <si>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</si>
  <si>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</si>
  <si>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</si>
  <si>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</si>
  <si>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</si>
  <si>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</si>
  <si>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</si>
  <si>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</si>
  <si>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</si>
  <si>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</si>
  <si>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</si>
  <si>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</si>
  <si>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</si>
  <si>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</si>
  <si>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</si>
  <si>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</si>
  <si>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</si>
  <si>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</si>
  <si>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</si>
  <si>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</si>
  <si>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</si>
  <si>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</si>
  <si>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</si>
  <si>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</si>
  <si>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</si>
  <si>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</si>
  <si>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</si>
  <si>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</si>
  <si>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</si>
  <si>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</si>
  <si>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</si>
  <si>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</si>
  <si>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</si>
  <si>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</si>
  <si>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</si>
  <si>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</si>
  <si>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</si>
  <si>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</si>
  <si>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</si>
  <si>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</si>
  <si>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</si>
  <si>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</si>
  <si>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</si>
  <si>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</si>
  <si>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</si>
  <si>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</si>
  <si>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</si>
  <si>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</si>
  <si>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</si>
  <si>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</si>
  <si>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</si>
  <si>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</si>
  <si>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</si>
  <si>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</si>
  <si>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</si>
  <si>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</si>
  <si>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</si>
  <si>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</si>
  <si>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</si>
  <si>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</si>
  <si>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</si>
  <si>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</si>
  <si>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</si>
  <si>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</si>
  <si>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</si>
  <si>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</si>
  <si>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</si>
  <si>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</si>
  <si>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</si>
  <si>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</si>
  <si>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</si>
  <si>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</si>
  <si>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</si>
  <si>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</si>
  <si>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</si>
  <si>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</si>
  <si>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</si>
  <si>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</si>
  <si>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</si>
  <si>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</si>
  <si>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</si>
  <si>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</si>
  <si>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</si>
  <si>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</si>
  <si>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</si>
  <si>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</si>
  <si>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</si>
  <si>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</si>
  <si>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</si>
  <si>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</si>
  <si>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</si>
  <si>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</si>
  <si>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</si>
  <si>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</si>
  <si>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</si>
  <si>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</si>
  <si>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</si>
  <si>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</si>
  <si>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</si>
  <si>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</si>
  <si>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</si>
  <si>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</si>
  <si>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</si>
  <si>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</si>
  <si>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</si>
  <si>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</si>
  <si>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</si>
  <si>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</si>
  <si>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</si>
  <si>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</si>
  <si>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</si>
  <si>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</si>
  <si>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</si>
  <si>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</si>
  <si>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</si>
  <si>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</si>
  <si>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</si>
  <si>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</si>
  <si>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</si>
  <si>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</si>
  <si>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</si>
  <si>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</si>
  <si>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</si>
  <si>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</si>
  <si>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</si>
  <si>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</si>
  <si>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</si>
  <si>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</si>
  <si>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</si>
  <si>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</si>
  <si>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</si>
  <si>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</si>
  <si>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</si>
  <si>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</si>
  <si>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</si>
  <si>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</si>
  <si>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</si>
  <si>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</si>
  <si>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</si>
  <si>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</si>
  <si>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</si>
  <si>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</si>
  <si>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</si>
  <si>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</si>
  <si>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</si>
  <si>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</si>
  <si>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</si>
  <si>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</si>
  <si>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</si>
  <si>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</si>
  <si>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</si>
  <si>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</si>
  <si>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</si>
  <si>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</si>
  <si>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</si>
  <si>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</si>
  <si>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</si>
  <si>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</si>
  <si>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</si>
  <si>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</si>
  <si>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</si>
  <si>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</si>
  <si>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</si>
  <si>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</si>
  <si>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</si>
  <si>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</si>
  <si>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</si>
  <si>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</si>
  <si>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</si>
  <si>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</si>
  <si>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</si>
  <si>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</si>
  <si>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</si>
  <si>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</si>
  <si>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</si>
  <si>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</si>
  <si>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</si>
  <si>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</si>
  <si>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</si>
  <si>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</si>
  <si>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</si>
  <si>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</si>
  <si>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</si>
  <si>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</si>
  <si>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</si>
  <si>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</si>
  <si>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</si>
  <si>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</si>
  <si>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</si>
  <si>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</si>
  <si>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</si>
  <si>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</si>
  <si>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</si>
  <si>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</si>
  <si>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</si>
  <si>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</si>
  <si>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</si>
  <si>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</si>
  <si>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</si>
  <si>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</si>
  <si>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</si>
  <si>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</si>
  <si>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</si>
  <si>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</si>
  <si>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</si>
  <si>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</si>
  <si>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</si>
  <si>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</si>
  <si>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</si>
  <si>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</si>
  <si>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</si>
  <si>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</si>
  <si>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</si>
  <si>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</si>
  <si>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</si>
  <si>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</si>
  <si>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</si>
  <si>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</si>
  <si>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</si>
  <si>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</si>
  <si>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</si>
  <si>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</si>
  <si>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</si>
  <si>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</si>
  <si>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</si>
  <si>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</si>
  <si>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</si>
  <si>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</si>
  <si>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</si>
  <si>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</si>
  <si>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</si>
  <si>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</si>
  <si>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</si>
  <si>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</si>
  <si>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</si>
  <si>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</si>
  <si>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</si>
  <si>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</si>
  <si>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</si>
  <si>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</si>
  <si>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</si>
  <si>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</si>
  <si>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</si>
  <si>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</si>
  <si>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</si>
  <si>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</si>
  <si>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</si>
  <si>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</si>
  <si>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</si>
  <si>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</si>
  <si>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</si>
  <si>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</si>
  <si>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</si>
  <si>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</si>
  <si>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</si>
  <si>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</si>
  <si>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</si>
  <si>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</si>
  <si>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</si>
  <si>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</si>
  <si>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</si>
  <si>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</si>
  <si>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</si>
  <si>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</si>
  <si>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</si>
  <si>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</si>
  <si>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</si>
  <si>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</si>
  <si>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</si>
  <si>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</si>
  <si>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</si>
  <si>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</si>
  <si>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</si>
  <si>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</si>
  <si>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</si>
  <si>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</si>
  <si>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</si>
  <si>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</si>
  <si>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</si>
  <si>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</si>
  <si>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</si>
  <si>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</si>
  <si>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</si>
  <si>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</si>
  <si>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</si>
  <si>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</si>
  <si>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</si>
  <si>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</si>
  <si>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</si>
  <si>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</si>
  <si>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</si>
  <si>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</si>
  <si>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</si>
  <si>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</si>
  <si>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</si>
  <si>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</si>
  <si>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</si>
  <si>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</si>
  <si>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</si>
  <si>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</si>
  <si>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</si>
  <si>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</si>
  <si>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</si>
  <si>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</si>
  <si>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</si>
  <si>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</si>
  <si>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</si>
  <si>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</si>
  <si>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</si>
  <si>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</si>
  <si>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</si>
  <si>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</si>
  <si>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</si>
  <si>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</si>
  <si>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</si>
  <si>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</si>
  <si>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</si>
  <si>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</si>
  <si>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</si>
  <si>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</si>
  <si>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</si>
  <si>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</si>
  <si>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</si>
  <si>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</si>
  <si>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</si>
  <si>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</si>
  <si>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</si>
  <si>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</si>
  <si>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</si>
  <si>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</si>
  <si>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</si>
  <si>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</si>
  <si>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</si>
  <si>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</si>
  <si>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</si>
  <si>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</si>
  <si>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</si>
  <si>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</si>
  <si>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</si>
  <si>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</si>
  <si>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</si>
  <si>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</si>
  <si>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</si>
  <si>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</si>
  <si>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</si>
  <si>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</si>
  <si>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</si>
  <si>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</si>
  <si>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</si>
  <si>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</si>
  <si>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</si>
  <si>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</si>
  <si>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</si>
  <si>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</si>
  <si>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</si>
  <si>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</si>
  <si>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</si>
  <si>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</si>
  <si>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</si>
  <si>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</si>
  <si>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</si>
  <si>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</si>
  <si>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</si>
  <si>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</si>
  <si>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</si>
  <si>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</si>
  <si>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</si>
  <si>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</si>
  <si>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</si>
  <si>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</si>
  <si>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</si>
  <si>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</si>
  <si>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</si>
  <si>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</si>
  <si>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</si>
  <si>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</si>
  <si>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</si>
  <si>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</si>
  <si>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</si>
  <si>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</si>
  <si>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</si>
  <si>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</si>
  <si>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</si>
  <si>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</si>
  <si>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</si>
  <si>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</si>
  <si>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</si>
  <si>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</si>
  <si>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</si>
  <si>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</si>
  <si>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</si>
  <si>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</si>
  <si>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</si>
  <si>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</si>
  <si>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</si>
  <si>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</si>
  <si>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</si>
  <si>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</si>
  <si>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</si>
  <si>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</si>
  <si>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</si>
  <si>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</si>
  <si>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</si>
  <si>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</si>
  <si>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</si>
  <si>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</si>
  <si>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</si>
  <si>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</si>
  <si>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</si>
  <si>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</si>
  <si>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</si>
  <si>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</si>
  <si>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</si>
  <si>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</si>
  <si>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</si>
  <si>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</si>
  <si>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</si>
  <si>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</si>
  <si>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</si>
  <si>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</si>
  <si>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</si>
  <si>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</si>
  <si>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</si>
  <si>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</si>
  <si>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</si>
  <si>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</si>
  <si>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</si>
  <si>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</si>
  <si>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</si>
  <si>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</si>
  <si>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</si>
  <si>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</si>
  <si>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</si>
  <si>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</si>
  <si>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</si>
  <si>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</si>
  <si>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</si>
  <si>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</si>
  <si>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</si>
  <si>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</si>
  <si>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</si>
  <si>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</si>
  <si>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</si>
  <si>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</si>
  <si>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</si>
  <si>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</si>
  <si>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</si>
  <si>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</si>
  <si>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</si>
  <si>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</si>
  <si>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</si>
  <si>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</si>
  <si>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</si>
  <si>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</si>
  <si>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</si>
  <si>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</si>
  <si>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</si>
  <si>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</si>
  <si>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</si>
  <si>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</si>
  <si>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</si>
  <si>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</si>
  <si>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</si>
  <si>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</si>
  <si>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</si>
  <si>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</si>
  <si>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</si>
  <si>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</si>
  <si>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</si>
  <si>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</si>
  <si>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</si>
  <si>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</si>
  <si>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</si>
  <si>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</si>
  <si>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</si>
  <si>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</si>
  <si>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</si>
  <si>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</si>
  <si>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</si>
  <si>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</si>
  <si>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</si>
  <si>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</si>
  <si>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</si>
  <si>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</si>
  <si>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</si>
  <si>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</si>
  <si>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</si>
  <si>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</si>
  <si>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</si>
  <si>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</si>
  <si>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</si>
  <si>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</si>
  <si>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</si>
  <si>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</si>
  <si>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</si>
  <si>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</si>
  <si>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</si>
  <si>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</si>
  <si>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</si>
  <si>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</si>
  <si>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</si>
  <si>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</si>
  <si>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</si>
  <si>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</si>
  <si>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</si>
  <si>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</si>
  <si>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</si>
  <si>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</si>
  <si>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</si>
  <si>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</si>
  <si>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</si>
  <si>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</si>
  <si>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</si>
  <si>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</si>
  <si>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</si>
  <si>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</si>
  <si>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</si>
  <si>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</si>
  <si>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</si>
  <si>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</si>
  <si>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</si>
  <si>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</si>
  <si>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</si>
  <si>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</si>
  <si>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</si>
  <si>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</si>
  <si>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</si>
  <si>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</si>
  <si>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</si>
  <si>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</si>
  <si>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</si>
  <si>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</si>
  <si>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</si>
  <si>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</si>
  <si>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</si>
  <si>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</si>
  <si>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</si>
  <si>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</si>
  <si>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</si>
  <si>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</si>
  <si>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</si>
  <si>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</si>
  <si>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</si>
  <si>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</si>
  <si>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</si>
  <si>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</si>
  <si>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</si>
  <si>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</si>
  <si>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</si>
  <si>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</si>
  <si>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</si>
  <si>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</si>
  <si>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</si>
  <si>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</si>
  <si>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</si>
  <si>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</si>
  <si>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</si>
  <si>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</si>
  <si>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</si>
  <si>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</si>
  <si>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</si>
  <si>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</si>
  <si>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</si>
  <si>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</si>
  <si>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</si>
  <si>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</si>
  <si>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</si>
  <si>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</si>
  <si>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</si>
  <si>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</si>
  <si>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</si>
  <si>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</si>
  <si>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</si>
  <si>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</si>
  <si>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</si>
  <si>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</si>
  <si>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</si>
  <si>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</si>
  <si>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</si>
  <si>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</si>
  <si>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</si>
  <si>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</si>
  <si>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</si>
  <si>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</si>
  <si>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</si>
  <si>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</si>
  <si>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</si>
  <si>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</si>
  <si>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</si>
  <si>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</si>
  <si>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</si>
  <si>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</si>
  <si>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</si>
  <si>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</si>
  <si>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</si>
  <si>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</si>
  <si>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</si>
  <si>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</si>
  <si>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</si>
  <si>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</si>
  <si>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</si>
  <si>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</si>
  <si>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</si>
  <si>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</si>
  <si>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</si>
  <si>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</si>
  <si>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</si>
  <si>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</si>
  <si>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</si>
  <si>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</si>
  <si>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</si>
  <si>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</si>
  <si>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</si>
  <si>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</si>
  <si>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</si>
  <si>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</si>
  <si>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</si>
  <si>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</si>
  <si>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</si>
  <si>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</si>
  <si>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</si>
  <si>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</si>
  <si>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</si>
  <si>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</si>
  <si>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</si>
  <si>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</si>
  <si>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</si>
  <si>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</si>
  <si>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</si>
  <si>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</si>
  <si>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</si>
  <si>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</si>
  <si>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</si>
  <si>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</si>
  <si>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</si>
  <si>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</si>
  <si>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</si>
  <si>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</si>
  <si>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</si>
  <si>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</si>
  <si>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</si>
  <si>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</si>
  <si>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</si>
  <si>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</si>
  <si>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</si>
  <si>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</si>
  <si>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</si>
  <si>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</si>
  <si>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</si>
  <si>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</si>
  <si>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</si>
  <si>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</si>
  <si>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</si>
  <si>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</si>
  <si>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</si>
  <si>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</si>
  <si>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</si>
  <si>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</si>
  <si>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</si>
  <si>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</si>
  <si>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</si>
  <si>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</si>
  <si>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</si>
  <si>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</si>
  <si>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</si>
  <si>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</si>
  <si>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</si>
  <si>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</si>
  <si>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</si>
  <si>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</si>
  <si>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</si>
  <si>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</si>
  <si>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</si>
  <si>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</si>
  <si>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</si>
  <si>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</si>
  <si>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</si>
  <si>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</si>
  <si>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</si>
  <si>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</si>
  <si>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</si>
  <si>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</si>
  <si>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</si>
  <si>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</si>
  <si>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</si>
  <si>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</si>
  <si>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</si>
  <si>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</si>
  <si>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</si>
  <si>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</si>
  <si>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</si>
  <si>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</si>
  <si>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</si>
  <si>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</si>
  <si>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</si>
  <si>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</si>
  <si>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</si>
  <si>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</si>
  <si>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</si>
  <si>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</si>
  <si>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</si>
  <si>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</si>
  <si>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</si>
  <si>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</si>
  <si>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</si>
  <si>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</si>
  <si>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</si>
  <si>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</si>
  <si>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</si>
  <si>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</si>
  <si>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</si>
  <si>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</si>
  <si>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</si>
  <si>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</si>
  <si>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</si>
  <si>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</si>
  <si>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</si>
  <si>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</si>
  <si>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</si>
  <si>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</si>
  <si>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</si>
  <si>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</si>
  <si>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</si>
  <si>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</si>
  <si>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</si>
  <si>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</si>
  <si>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</si>
  <si>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</si>
  <si>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</si>
  <si>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</si>
  <si>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</si>
  <si>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</si>
  <si>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</si>
  <si>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</si>
  <si>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</si>
  <si>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</si>
  <si>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</si>
  <si>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</si>
  <si>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</si>
  <si>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</si>
  <si>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</si>
  <si>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</si>
  <si>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</si>
  <si>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</si>
  <si>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</si>
  <si>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</si>
  <si>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</si>
  <si>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</si>
  <si>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</si>
  <si>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</si>
  <si>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</si>
  <si>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</si>
  <si>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</si>
  <si>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</si>
  <si>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</si>
  <si>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</si>
  <si>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</si>
  <si>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</si>
  <si>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</si>
  <si>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</si>
  <si>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</si>
  <si>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</si>
  <si>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</si>
  <si>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</si>
  <si>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</si>
  <si>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</si>
  <si>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</si>
  <si>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</si>
  <si>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</si>
  <si>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</si>
  <si>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</si>
  <si>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</si>
  <si>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</si>
  <si>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</si>
  <si>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</si>
  <si>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</si>
  <si>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</si>
  <si>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</si>
  <si>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</si>
  <si>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</si>
  <si>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</si>
  <si>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</si>
  <si>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</si>
  <si>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</si>
  <si>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</si>
  <si>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</si>
  <si>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</si>
  <si>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</si>
  <si>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</si>
  <si>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</si>
  <si>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</si>
  <si>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</si>
  <si>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</si>
  <si>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</si>
  <si>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</si>
  <si>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</si>
  <si>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</si>
  <si>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</si>
  <si>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</si>
  <si>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</si>
  <si>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</si>
  <si>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</si>
  <si>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</si>
  <si>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</si>
  <si>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</si>
  <si>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</si>
  <si>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</si>
  <si>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</si>
  <si>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</si>
  <si>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</si>
  <si>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</si>
  <si>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</si>
  <si>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</si>
  <si>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</si>
  <si>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</si>
  <si>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</si>
  <si>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</si>
  <si>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</si>
  <si>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</si>
  <si>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</si>
  <si>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</si>
  <si>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</si>
  <si>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</si>
  <si>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</si>
  <si>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</si>
  <si>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</si>
  <si>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</si>
  <si>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</si>
  <si>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</si>
  <si>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</si>
  <si>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</si>
  <si>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</si>
  <si>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</si>
  <si>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</si>
  <si>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</si>
  <si>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</si>
  <si>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</si>
  <si>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</si>
  <si>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</si>
  <si>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</si>
  <si>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</si>
  <si>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</si>
  <si>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</si>
  <si>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</si>
  <si>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</si>
  <si>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</si>
  <si>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</si>
  <si>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</si>
  <si>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</si>
  <si>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</si>
  <si>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</si>
  <si>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</si>
  <si>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</si>
  <si>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</si>
  <si>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</si>
  <si>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</si>
  <si>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</si>
  <si>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</si>
  <si>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</si>
  <si>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</si>
  <si>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</si>
  <si>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</si>
  <si>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</si>
  <si>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</si>
  <si>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</si>
  <si>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</si>
  <si>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</si>
  <si>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</si>
  <si>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</si>
  <si>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</si>
  <si>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</si>
  <si>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</si>
  <si>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</si>
  <si>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</si>
  <si>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</si>
  <si>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</si>
  <si>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</si>
  <si>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</si>
  <si>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</si>
  <si>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</si>
  <si>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</si>
  <si>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</si>
  <si>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</si>
  <si>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</si>
  <si>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</si>
  <si>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</si>
  <si>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</si>
  <si>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</si>
  <si>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</si>
  <si>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</si>
  <si>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</si>
  <si>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</si>
  <si>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</si>
  <si>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</si>
  <si>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</si>
  <si>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</si>
  <si>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</si>
  <si>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</si>
  <si>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</si>
  <si>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</si>
  <si>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</si>
  <si>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</si>
  <si>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</si>
  <si>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</si>
  <si>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</si>
  <si>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</si>
  <si>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</si>
  <si>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</si>
  <si>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</si>
  <si>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</si>
  <si>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</si>
  <si>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</si>
  <si>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</si>
  <si>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</si>
  <si>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</si>
  <si>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</si>
  <si>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</si>
  <si>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</si>
  <si>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</si>
  <si>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</si>
  <si>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</si>
  <si>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</si>
  <si>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</si>
  <si>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</si>
  <si>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</si>
  <si>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</si>
  <si>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</si>
  <si>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</si>
  <si>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</si>
  <si>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</si>
  <si>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</si>
  <si>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</si>
  <si>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</si>
  <si>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</si>
  <si>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</si>
  <si>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</si>
  <si>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</si>
  <si>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</si>
  <si>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</si>
  <si>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</si>
  <si>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</si>
  <si>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</si>
  <si>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</si>
  <si>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</si>
  <si>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</si>
  <si>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</si>
  <si>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</si>
  <si>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</si>
  <si>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</si>
  <si>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</si>
  <si>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</si>
  <si>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</si>
  <si>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</si>
  <si>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</si>
  <si>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</si>
  <si>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</si>
  <si>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</si>
  <si>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</si>
  <si>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</si>
  <si>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</si>
  <si>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</si>
  <si>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</si>
  <si>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</si>
  <si>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</si>
  <si>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</si>
  <si>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</si>
  <si>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</si>
  <si>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</si>
  <si>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</si>
  <si>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</si>
  <si>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</si>
  <si>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</si>
  <si>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</si>
  <si>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</si>
  <si>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</si>
  <si>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</si>
  <si>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</si>
  <si>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</si>
  <si>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</si>
  <si>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</si>
  <si>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</si>
  <si>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</si>
  <si>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</si>
  <si>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</si>
  <si>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</si>
  <si>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</si>
  <si>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</si>
  <si>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</si>
  <si>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</si>
  <si>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</si>
  <si>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</si>
  <si>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</si>
  <si>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</si>
  <si>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</si>
  <si>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</si>
  <si>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</si>
  <si>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</si>
  <si>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</si>
  <si>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</si>
  <si>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</si>
  <si>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</si>
  <si>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</si>
  <si>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</si>
  <si>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</si>
  <si>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</si>
  <si>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</si>
  <si>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</si>
  <si>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</si>
  <si>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</si>
  <si>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</si>
  <si>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</si>
  <si>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</si>
  <si>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</si>
  <si>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</si>
  <si>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</si>
  <si>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</si>
  <si>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</si>
  <si>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</si>
  <si>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</si>
  <si>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</si>
  <si>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</si>
  <si>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</si>
  <si>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</si>
  <si>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</si>
  <si>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</si>
  <si>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</si>
  <si>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</si>
  <si>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</si>
  <si>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</si>
  <si>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</si>
  <si>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</si>
  <si>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</si>
  <si>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</si>
  <si>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</si>
  <si>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</si>
  <si>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</si>
  <si>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</si>
  <si>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</si>
  <si>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</si>
  <si>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</si>
  <si>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</si>
  <si>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</si>
  <si>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</si>
  <si>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</si>
  <si>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</si>
  <si>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</si>
  <si>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</si>
  <si>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</si>
  <si>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</si>
  <si>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</si>
  <si>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</si>
  <si>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</si>
  <si>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</si>
  <si>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</si>
  <si>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</si>
  <si>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</si>
  <si>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</si>
  <si>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</si>
  <si>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</si>
  <si>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</si>
  <si>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</si>
  <si>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</si>
  <si>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</si>
  <si>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</si>
  <si>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</si>
  <si>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</si>
  <si>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</si>
  <si>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</si>
  <si>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</si>
  <si>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</si>
  <si>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</si>
  <si>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</si>
  <si>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</si>
  <si>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</si>
  <si>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</si>
  <si>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</si>
  <si>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</si>
  <si>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</si>
  <si>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</si>
  <si>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</si>
  <si>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</si>
  <si>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</si>
  <si>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</si>
  <si>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</si>
  <si>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</si>
  <si>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</si>
  <si>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</si>
  <si>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</si>
  <si>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</si>
  <si>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</si>
  <si>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</si>
  <si>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</si>
  <si>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</si>
  <si>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</si>
  <si>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</si>
  <si>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</si>
  <si>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</si>
  <si>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</si>
  <si>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</si>
  <si>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</si>
  <si>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</si>
  <si>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</si>
  <si>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</si>
  <si>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</si>
  <si>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</si>
  <si>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</si>
  <si>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</si>
  <si>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</si>
  <si>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</si>
  <si>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</si>
  <si>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</si>
  <si>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</si>
  <si>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</si>
  <si>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</si>
  <si>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</si>
  <si>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</si>
  <si>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</si>
  <si>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</si>
  <si>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</si>
  <si>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</si>
  <si>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</si>
  <si>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</si>
  <si>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</si>
  <si>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</si>
  <si>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</si>
  <si>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</si>
  <si>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</si>
  <si>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</si>
  <si>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</si>
  <si>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</si>
  <si>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</si>
  <si>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</si>
  <si>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</si>
  <si>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</si>
  <si>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</si>
  <si>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</si>
  <si>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</si>
  <si>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</si>
  <si>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</si>
  <si>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</si>
  <si>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</si>
  <si>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</si>
  <si>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</si>
  <si>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</si>
  <si>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</si>
  <si>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</si>
  <si>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</si>
  <si>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</si>
  <si>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</si>
  <si>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</si>
  <si>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</si>
  <si>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</si>
  <si>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</si>
  <si>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</si>
  <si>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</si>
  <si>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</si>
  <si>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</si>
  <si>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</si>
  <si>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</si>
  <si>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</si>
  <si>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</si>
  <si>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</si>
  <si>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</si>
  <si>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</si>
  <si>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</si>
  <si>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</si>
  <si>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</si>
  <si>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</si>
  <si>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</si>
  <si>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</si>
  <si>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</si>
  <si>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</si>
  <si>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</si>
  <si>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</si>
  <si>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</si>
  <si>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</si>
  <si>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</si>
  <si>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</si>
  <si>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</si>
  <si>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</si>
  <si>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</si>
  <si>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</si>
  <si>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</si>
  <si>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</si>
  <si>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</si>
  <si>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</si>
  <si>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</si>
  <si>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</si>
  <si>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</si>
  <si>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</si>
  <si>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</si>
  <si>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</si>
  <si>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</si>
  <si>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</si>
  <si>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</si>
  <si>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</si>
  <si>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</si>
  <si>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</si>
  <si>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</si>
  <si>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</si>
  <si>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</si>
  <si>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</si>
  <si>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</si>
  <si>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</si>
  <si>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</si>
  <si>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</si>
  <si>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</si>
  <si>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</si>
  <si>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</si>
  <si>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</si>
  <si>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</si>
  <si>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</si>
  <si>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</si>
  <si>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</si>
  <si>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</si>
  <si>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</si>
  <si>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</si>
  <si>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</si>
  <si>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</si>
  <si>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</si>
  <si>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</si>
  <si>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</si>
  <si>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</si>
  <si>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</si>
  <si>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</si>
  <si>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</si>
  <si>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</si>
  <si>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</si>
  <si>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</si>
  <si>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</si>
  <si>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</si>
  <si>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</si>
  <si>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</si>
  <si>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</si>
  <si>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</si>
  <si>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</si>
  <si>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</si>
  <si>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</si>
  <si>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</si>
  <si>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</si>
  <si>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</si>
  <si>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</si>
  <si>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</si>
  <si>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</si>
  <si>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</si>
  <si>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</si>
  <si>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</si>
  <si>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</si>
  <si>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</si>
  <si>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</si>
  <si>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</si>
  <si>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</si>
  <si>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</si>
  <si>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</si>
  <si>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</si>
  <si>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</si>
  <si>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</si>
  <si>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</si>
  <si>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</si>
  <si>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</si>
  <si>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</si>
  <si>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</si>
  <si>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</si>
  <si>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</si>
  <si>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</si>
  <si>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</si>
  <si>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</si>
  <si>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</si>
  <si>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</si>
  <si>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</si>
  <si>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</si>
  <si>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</si>
  <si>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</si>
  <si>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</si>
  <si>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</si>
  <si>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</si>
  <si>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</si>
  <si>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</si>
  <si>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</si>
  <si>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</si>
  <si>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</si>
  <si>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</si>
  <si>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</si>
  <si>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</si>
  <si>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</si>
  <si>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</si>
  <si>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</si>
  <si>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</si>
  <si>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</si>
  <si>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</si>
  <si>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</si>
  <si>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</si>
  <si>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</si>
  <si>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</si>
  <si>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</si>
  <si>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</si>
  <si>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</si>
  <si>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</si>
  <si>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</si>
  <si>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</si>
  <si>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</si>
  <si>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</si>
  <si>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</si>
  <si>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</si>
  <si>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</si>
  <si>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</si>
  <si>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</si>
  <si>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</si>
  <si>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</si>
  <si>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</si>
  <si>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</si>
  <si>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</si>
  <si>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</si>
  <si>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</si>
  <si>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</si>
  <si>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</si>
  <si>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</si>
  <si>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</si>
  <si>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</si>
  <si>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</si>
  <si>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</si>
  <si>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</si>
  <si>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</si>
  <si>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</si>
  <si>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</si>
  <si>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</si>
  <si>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</si>
  <si>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</si>
  <si>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</si>
  <si>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</si>
  <si>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</si>
  <si>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</si>
  <si>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</si>
  <si>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</si>
  <si>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</si>
  <si>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</si>
  <si>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</si>
  <si>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</si>
  <si>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</si>
  <si>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</si>
  <si>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</si>
  <si>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</si>
  <si>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</si>
  <si>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</si>
  <si>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</si>
  <si>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</si>
  <si>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</si>
  <si>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</si>
  <si>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</si>
  <si>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</si>
  <si>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</si>
  <si>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</si>
  <si>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</si>
  <si>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</si>
  <si>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</si>
  <si>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</si>
  <si>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</si>
  <si>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</si>
  <si>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</si>
  <si>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</si>
  <si>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</si>
  <si>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</si>
  <si>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</si>
  <si>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</si>
  <si>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</si>
  <si>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</si>
  <si>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</si>
  <si>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</si>
  <si>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</si>
  <si>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</si>
  <si>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</si>
  <si>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</si>
  <si>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</si>
  <si>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</si>
  <si>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</si>
  <si>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</si>
  <si>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</si>
  <si>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</si>
  <si>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</si>
  <si>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</si>
  <si>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</si>
  <si>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</si>
  <si>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</si>
  <si>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</si>
  <si>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</si>
  <si>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</si>
  <si>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</si>
  <si>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</si>
  <si>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</si>
  <si>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</si>
  <si>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</si>
  <si>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</si>
  <si>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</si>
  <si>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</si>
  <si>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</si>
  <si>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</si>
  <si>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</si>
  <si>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</si>
  <si>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</si>
  <si>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</si>
  <si>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</si>
  <si>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</si>
  <si>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</si>
  <si>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</si>
  <si>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</si>
  <si>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</si>
  <si>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</si>
  <si>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</si>
  <si>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</si>
  <si>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</si>
  <si>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</si>
  <si>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</si>
  <si>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</si>
  <si>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</si>
  <si>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</si>
  <si>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</si>
  <si>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</si>
  <si>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</si>
  <si>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</si>
  <si>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</si>
  <si>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</si>
  <si>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</si>
  <si>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</si>
  <si>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</si>
  <si>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</si>
  <si>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</si>
  <si>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</si>
  <si>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</si>
  <si>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</si>
  <si>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</si>
  <si>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</si>
  <si>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</si>
  <si>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</si>
  <si>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</si>
  <si>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</si>
  <si>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</si>
  <si>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</si>
  <si>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</si>
  <si>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</si>
  <si>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</si>
  <si>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</si>
  <si>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</si>
  <si>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</si>
  <si>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</si>
  <si>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</si>
  <si>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</si>
  <si>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</si>
  <si>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</si>
  <si>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</si>
  <si>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</si>
  <si>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</si>
  <si>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</si>
  <si>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</si>
  <si>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</si>
  <si>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</si>
  <si>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</si>
  <si>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</si>
  <si>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</si>
  <si>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</si>
  <si>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</si>
  <si>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</si>
  <si>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</si>
  <si>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</si>
  <si>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</si>
  <si>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</si>
  <si>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</si>
  <si>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</si>
  <si>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</si>
  <si>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</si>
  <si>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</si>
  <si>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</si>
  <si>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</si>
  <si>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</si>
  <si>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</si>
  <si>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</si>
  <si>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</si>
  <si>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</si>
  <si>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</si>
  <si>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</si>
  <si>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</si>
  <si>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</si>
  <si>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</si>
  <si>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</si>
  <si>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</si>
  <si>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</si>
  <si>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</si>
  <si>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</si>
  <si>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</si>
  <si>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</si>
  <si>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</si>
  <si>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</si>
  <si>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</si>
  <si>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</si>
  <si>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</si>
  <si>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</si>
  <si>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</si>
  <si>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</si>
  <si>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</si>
  <si>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</si>
  <si>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</si>
  <si>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</si>
  <si>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</si>
  <si>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</si>
  <si>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</si>
  <si>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</si>
  <si>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</si>
  <si>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</si>
  <si>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</si>
  <si>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</si>
  <si>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</si>
  <si>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</si>
  <si>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</si>
  <si>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</si>
  <si>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</si>
  <si>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</si>
  <si>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</si>
  <si>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</si>
  <si>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</si>
  <si>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</si>
  <si>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</si>
  <si>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</si>
  <si>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</si>
  <si>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</si>
  <si>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</si>
  <si>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</si>
  <si>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</si>
  <si>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</si>
  <si>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</si>
  <si>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</si>
  <si>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</si>
  <si>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</si>
  <si>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</si>
  <si>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</si>
  <si>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</si>
  <si>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</si>
  <si>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</si>
  <si>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</si>
  <si>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</si>
  <si>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</si>
  <si>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</si>
  <si>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</si>
  <si>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</si>
  <si>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</si>
  <si>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</si>
  <si>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</si>
  <si>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</si>
  <si>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</si>
  <si>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</si>
  <si>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</si>
  <si>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</si>
  <si>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</si>
  <si>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</si>
  <si>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</si>
  <si>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</si>
  <si>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</si>
  <si>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</si>
  <si>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</si>
  <si>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</si>
  <si>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</si>
  <si>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</si>
  <si>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</si>
  <si>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</si>
  <si>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</si>
  <si>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</si>
  <si>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</si>
  <si>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</si>
  <si>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</si>
  <si>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</si>
  <si>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</si>
  <si>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</si>
  <si>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</si>
  <si>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</si>
  <si>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</si>
  <si>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</si>
  <si>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</si>
  <si>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</si>
  <si>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</si>
  <si>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</si>
  <si>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</si>
  <si>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</si>
  <si>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</si>
  <si>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</si>
  <si>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</si>
  <si>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</si>
  <si>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</si>
  <si>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</si>
  <si>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</si>
  <si>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</si>
  <si>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</si>
  <si>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</si>
  <si>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</si>
  <si>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</si>
  <si>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</si>
  <si>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</si>
  <si>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</si>
  <si>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</si>
  <si>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</si>
  <si>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</si>
  <si>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</si>
  <si>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</si>
  <si>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</si>
  <si>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</si>
  <si>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</si>
  <si>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</si>
  <si>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</si>
  <si>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</si>
  <si>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</si>
  <si>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</si>
  <si>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</si>
  <si>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</si>
  <si>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</si>
  <si>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</si>
  <si>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</si>
  <si>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</si>
  <si>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</si>
  <si>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</si>
  <si>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</si>
  <si>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</si>
  <si>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</si>
  <si>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</si>
  <si>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</si>
  <si>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</si>
  <si>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</si>
  <si>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</si>
  <si>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</si>
  <si>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</si>
  <si>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</si>
  <si>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</si>
  <si>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</si>
  <si>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</si>
  <si>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</si>
  <si>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</si>
  <si>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</si>
  <si>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</si>
  <si>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</si>
  <si>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</si>
  <si>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</si>
  <si>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</si>
  <si>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</si>
  <si>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</si>
  <si>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</si>
  <si>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</si>
  <si>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</si>
  <si>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</si>
  <si>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</si>
  <si>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</si>
  <si>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</si>
  <si>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</si>
  <si>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</si>
  <si>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</si>
  <si>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</si>
  <si>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</si>
  <si>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</si>
  <si>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</si>
  <si>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</si>
  <si>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</si>
  <si>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</si>
  <si>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</si>
  <si>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</si>
  <si>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</si>
  <si>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</si>
  <si>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</si>
  <si>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</si>
  <si>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</si>
  <si>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</si>
  <si>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</si>
  <si>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</si>
  <si>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</si>
  <si>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</si>
  <si>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</si>
  <si>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</si>
  <si>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</si>
  <si>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</si>
  <si>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</si>
  <si>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</si>
  <si>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</si>
  <si>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</si>
  <si>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</si>
  <si>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</si>
  <si>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</si>
  <si>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</si>
  <si>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</si>
  <si>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</si>
  <si>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</si>
  <si>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</si>
  <si>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</si>
  <si>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</si>
  <si>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</si>
  <si>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</si>
  <si>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</si>
  <si>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</si>
  <si>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</si>
  <si>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</si>
  <si>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</si>
  <si>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</si>
  <si>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</si>
  <si>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</si>
  <si>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</si>
  <si>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</si>
  <si>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</si>
  <si>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</si>
  <si>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</si>
  <si>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</si>
  <si>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</si>
  <si>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</si>
  <si>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</si>
  <si>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</si>
  <si>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</si>
  <si>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</si>
  <si>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</si>
  <si>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</si>
  <si>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</si>
  <si>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</si>
  <si>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</si>
  <si>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</si>
  <si>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</si>
  <si>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</si>
  <si>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</si>
  <si>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</si>
  <si>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</si>
  <si>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</si>
  <si>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</si>
  <si>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</si>
  <si>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</si>
  <si>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</si>
  <si>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</si>
  <si>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</si>
  <si>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</si>
  <si>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</si>
  <si>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</si>
  <si>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</si>
  <si>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</si>
  <si>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</si>
  <si>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</si>
  <si>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</si>
  <si>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</si>
  <si>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</si>
  <si>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</si>
  <si>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</si>
  <si>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</si>
  <si>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</si>
  <si>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</si>
  <si>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</si>
  <si>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</si>
  <si>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</si>
  <si>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</si>
  <si>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</si>
  <si>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</si>
  <si>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</si>
  <si>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</si>
  <si>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</si>
  <si>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</si>
  <si>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</si>
  <si>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</si>
  <si>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</si>
  <si>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</si>
  <si>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</si>
  <si>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</si>
  <si>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</si>
  <si>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</si>
  <si>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</si>
  <si>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</si>
  <si>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</si>
  <si>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</si>
  <si>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</si>
  <si>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</si>
  <si>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</si>
  <si>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</si>
  <si>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</si>
  <si>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</si>
  <si>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</si>
  <si>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</si>
  <si>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</si>
  <si>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</si>
  <si>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</si>
  <si>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</si>
  <si>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</si>
  <si>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</si>
  <si>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</si>
  <si>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</si>
  <si>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</si>
  <si>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</si>
  <si>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</si>
  <si>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</si>
  <si>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</si>
  <si>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</si>
  <si>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</si>
  <si>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</si>
  <si>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</si>
  <si>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</si>
  <si>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</si>
  <si>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</si>
  <si>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</si>
  <si>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</si>
  <si>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</si>
  <si>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</si>
  <si>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</si>
  <si>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</si>
  <si>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</si>
  <si>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</si>
  <si>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</si>
  <si>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</si>
  <si>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</si>
  <si>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</si>
  <si>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</si>
  <si>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</si>
  <si>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</si>
  <si>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</si>
  <si>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</si>
  <si>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</si>
  <si>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</si>
  <si>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</si>
  <si>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</si>
  <si>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</si>
  <si>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</si>
  <si>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</si>
  <si>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</si>
  <si>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</si>
  <si>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</si>
  <si>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</si>
  <si>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</si>
  <si>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</si>
  <si>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</si>
  <si>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</si>
  <si>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</si>
  <si>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</si>
  <si>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</si>
  <si>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</si>
  <si>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</si>
  <si>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</si>
  <si>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</si>
  <si>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</si>
  <si>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</si>
  <si>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</si>
  <si>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</si>
  <si>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</si>
  <si>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</si>
  <si>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</si>
  <si>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</si>
  <si>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</si>
  <si>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</si>
  <si>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</si>
  <si>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</si>
  <si>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</si>
  <si>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</si>
  <si>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</si>
  <si>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</si>
  <si>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</si>
  <si>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</si>
  <si>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</si>
  <si>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</si>
  <si>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</si>
  <si>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</si>
  <si>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</si>
  <si>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</si>
  <si>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</si>
  <si>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</si>
  <si>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</si>
  <si>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</si>
  <si>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</si>
  <si>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</si>
  <si>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</si>
  <si>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</si>
  <si>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</si>
  <si>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</si>
  <si>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</si>
  <si>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</si>
  <si>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</si>
  <si>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</si>
  <si>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</si>
  <si>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</si>
  <si>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</si>
  <si>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</si>
  <si>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</si>
  <si>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</si>
  <si>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</si>
  <si>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</si>
  <si>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</si>
  <si>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</si>
  <si>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</si>
  <si>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</si>
  <si>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</si>
  <si>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</si>
  <si>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</si>
  <si>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</si>
  <si>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</si>
  <si>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</si>
  <si>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</si>
  <si>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</si>
  <si>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</si>
  <si>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</si>
  <si>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</si>
  <si>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</si>
  <si>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</si>
  <si>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</si>
  <si>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</si>
  <si>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</si>
  <si>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</si>
  <si>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</si>
  <si>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</si>
  <si>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</si>
  <si>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</si>
  <si>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</si>
  <si>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</si>
  <si>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</si>
  <si>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</si>
  <si>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</si>
  <si>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</si>
  <si>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</si>
  <si>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</si>
  <si>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</si>
  <si>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</si>
  <si>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</si>
  <si>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</si>
  <si>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</si>
  <si>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</si>
  <si>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</si>
  <si>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</si>
  <si>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</si>
  <si>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</si>
  <si>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</si>
  <si>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</si>
  <si>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</si>
  <si>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</si>
  <si>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</si>
  <si>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</si>
  <si>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</si>
  <si>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</si>
  <si>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</si>
  <si>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</si>
  <si>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</si>
  <si>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</si>
  <si>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</si>
  <si>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</si>
  <si>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</si>
  <si>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</si>
  <si>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</si>
  <si>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</si>
  <si>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</si>
  <si>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</si>
  <si>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</si>
  <si>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</si>
  <si>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</si>
  <si>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</si>
  <si>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</si>
  <si>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</si>
  <si>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</si>
  <si>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</si>
  <si>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</si>
  <si>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</si>
  <si>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</si>
  <si>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</si>
  <si>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</si>
  <si>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</si>
  <si>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</si>
  <si>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</si>
  <si>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</si>
  <si>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</si>
  <si>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</si>
  <si>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</si>
  <si>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</si>
  <si>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</si>
  <si>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</si>
  <si>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</si>
  <si>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</si>
  <si>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</si>
  <si>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</si>
  <si>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</si>
  <si>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</si>
  <si>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</si>
  <si>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</si>
  <si>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</si>
  <si>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</si>
  <si>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</si>
  <si>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</si>
  <si>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</si>
  <si>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</si>
  <si>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</si>
  <si>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</si>
  <si>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</si>
  <si>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</si>
  <si>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</si>
  <si>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</si>
  <si>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</si>
  <si>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</si>
  <si>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</si>
  <si>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</si>
  <si>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</si>
  <si>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</si>
  <si>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</si>
  <si>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</si>
  <si>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</si>
  <si>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</si>
  <si>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</si>
  <si>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</si>
  <si>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</si>
  <si>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</si>
  <si>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</si>
  <si>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</si>
  <si>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</si>
  <si>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</si>
  <si>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</si>
  <si>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</si>
  <si>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</si>
  <si>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</si>
  <si>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</si>
  <si>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</si>
  <si>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</si>
  <si>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</si>
  <si>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</si>
  <si>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</si>
  <si>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</si>
  <si>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</si>
  <si>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</si>
  <si>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</si>
  <si>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</si>
  <si>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</si>
  <si>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</si>
  <si>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</si>
  <si>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</si>
  <si>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</si>
  <si>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</si>
  <si>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</si>
  <si>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</si>
  <si>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</si>
  <si>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</si>
  <si>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</si>
  <si>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</si>
  <si>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</si>
  <si>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</si>
  <si>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</si>
  <si>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</si>
  <si>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</si>
  <si>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</si>
  <si>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</si>
  <si>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</si>
  <si>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</si>
  <si>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</si>
  <si>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</si>
  <si>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</si>
  <si>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</si>
  <si>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</si>
  <si>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</si>
  <si>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</si>
  <si>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</si>
  <si>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</si>
  <si>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</si>
  <si>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</si>
  <si>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</si>
  <si>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</si>
  <si>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</si>
  <si>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</si>
  <si>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</si>
  <si>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</si>
  <si>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</si>
  <si>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</si>
  <si>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</si>
  <si>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</si>
  <si>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</si>
  <si>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</si>
  <si>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</si>
  <si>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</si>
  <si>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</si>
  <si>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</si>
  <si>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</si>
  <si>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</si>
  <si>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</si>
  <si>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</si>
  <si>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</si>
  <si>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</si>
  <si>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</si>
  <si>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</si>
  <si>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</si>
  <si>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</si>
  <si>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</si>
  <si>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</si>
  <si>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</si>
  <si>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</si>
  <si>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</si>
  <si>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</si>
  <si>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</si>
  <si>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</si>
  <si>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</si>
  <si>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</si>
  <si>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</si>
  <si>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</si>
  <si>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</si>
  <si>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</si>
  <si>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</si>
  <si>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</si>
  <si>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</si>
  <si>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</si>
  <si>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</si>
  <si>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</si>
  <si>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</si>
  <si>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</si>
  <si>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</si>
  <si>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</si>
  <si>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</si>
  <si>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</si>
  <si>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</si>
  <si>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</si>
  <si>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</si>
  <si>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</si>
  <si>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</si>
  <si>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</si>
  <si>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</si>
  <si>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</si>
  <si>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</si>
  <si>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</si>
  <si>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</si>
  <si>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</si>
  <si>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</si>
  <si>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</si>
  <si>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</si>
  <si>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</si>
  <si>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</si>
  <si>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</si>
  <si>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</si>
  <si>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</si>
  <si>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</si>
  <si>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</si>
  <si>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</si>
  <si>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</si>
  <si>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</si>
  <si>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</si>
  <si>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</si>
  <si>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</si>
  <si>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</si>
  <si>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</si>
  <si>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</si>
  <si>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</si>
  <si>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</si>
  <si>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</si>
  <si>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</si>
  <si>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</si>
  <si>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</si>
  <si>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</si>
  <si>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</si>
  <si>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</si>
  <si>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</si>
  <si>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</si>
  <si>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</si>
  <si>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</si>
  <si>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</si>
  <si>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</si>
  <si>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</si>
  <si>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</si>
  <si>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</si>
  <si>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</si>
  <si>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</si>
  <si>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</si>
  <si>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</si>
  <si>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</si>
  <si>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</si>
  <si>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</si>
  <si>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</si>
  <si>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</si>
  <si>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</si>
  <si>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</si>
  <si>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</si>
  <si>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</si>
  <si>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</si>
  <si>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</si>
  <si>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</si>
  <si>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</si>
  <si>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</si>
  <si>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</si>
  <si>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</si>
  <si>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</si>
  <si>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</si>
  <si>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</si>
  <si>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</si>
  <si>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</si>
  <si>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</si>
  <si>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</si>
  <si>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</si>
  <si>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</si>
  <si>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</si>
  <si>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</si>
  <si>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</si>
  <si>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</si>
  <si>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</si>
  <si>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</si>
  <si>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</si>
  <si>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</si>
  <si>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</si>
  <si>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</si>
  <si>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</si>
  <si>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</si>
  <si>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</si>
  <si>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</si>
  <si>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</si>
  <si>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</si>
  <si>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</si>
  <si>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</si>
  <si>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</si>
  <si>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</si>
  <si>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</si>
  <si>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</si>
  <si>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</si>
  <si>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</si>
  <si>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</si>
  <si>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</si>
  <si>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</si>
  <si>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</si>
  <si>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</si>
  <si>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</si>
  <si>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</si>
  <si>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</si>
  <si>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</si>
  <si>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</si>
  <si>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</si>
  <si>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</si>
  <si>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</si>
  <si>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</si>
  <si>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</si>
  <si>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</si>
  <si>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</si>
  <si>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</si>
  <si>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</si>
  <si>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</si>
  <si>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</si>
  <si>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</si>
  <si>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</si>
  <si>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</si>
  <si>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</si>
  <si>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</si>
  <si>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</si>
  <si>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</si>
  <si>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</si>
  <si>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</si>
  <si>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</si>
  <si>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</si>
  <si>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</si>
  <si>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</si>
  <si>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</si>
  <si>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</si>
  <si>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</si>
  <si>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</si>
  <si>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</si>
  <si>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</si>
  <si>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</si>
  <si>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</si>
  <si>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</si>
  <si>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</si>
  <si>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</si>
  <si>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</si>
  <si>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</si>
  <si>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</si>
  <si>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</si>
  <si>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</si>
  <si>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</si>
  <si>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</si>
  <si>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</si>
  <si>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</si>
  <si>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</si>
  <si>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</si>
  <si>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</si>
  <si>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</si>
  <si>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</si>
  <si>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</si>
  <si>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</si>
  <si>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</si>
  <si>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</si>
  <si>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</si>
  <si>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</si>
  <si>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</si>
  <si>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</si>
  <si>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</si>
  <si>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</si>
  <si>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</si>
  <si>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</si>
  <si>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</si>
  <si>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</si>
  <si>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</si>
  <si>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</si>
  <si>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</si>
  <si>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</si>
  <si>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</si>
  <si>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</si>
  <si>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</si>
  <si>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</si>
  <si>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</si>
  <si>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</si>
  <si>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</si>
  <si>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</si>
  <si>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</si>
  <si>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</si>
  <si>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</si>
  <si>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</si>
  <si>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</si>
  <si>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</si>
  <si>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</si>
  <si>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</si>
  <si>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</si>
  <si>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</si>
  <si>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</si>
  <si>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</si>
  <si>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</si>
  <si>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</si>
  <si>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</si>
  <si>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</si>
  <si>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</si>
  <si>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</si>
  <si>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</si>
  <si>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</si>
  <si>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</si>
  <si>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</si>
  <si>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</si>
  <si>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</si>
  <si>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</si>
  <si>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</si>
  <si>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</si>
  <si>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</si>
  <si>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</si>
  <si>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</si>
  <si>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</si>
  <si>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</si>
  <si>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</si>
  <si>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</si>
  <si>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</si>
  <si>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</si>
  <si>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</si>
  <si>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</si>
  <si>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</si>
  <si>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</si>
  <si>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</si>
  <si>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</si>
  <si>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</si>
  <si>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</si>
  <si>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</si>
  <si>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</si>
  <si>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</si>
  <si>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</si>
  <si>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</si>
  <si>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</si>
  <si>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</si>
  <si>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</si>
  <si>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</si>
  <si>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</si>
  <si>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</si>
  <si>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</si>
  <si>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</si>
  <si>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</si>
  <si>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</si>
  <si>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</si>
  <si>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</si>
  <si>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</si>
  <si>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</si>
  <si>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</si>
  <si>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</si>
  <si>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</si>
  <si>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</si>
  <si>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</si>
  <si>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</si>
  <si>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</si>
  <si>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</si>
  <si>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</si>
  <si>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</si>
  <si>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</si>
  <si>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</si>
  <si>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</si>
  <si>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</si>
  <si>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</si>
  <si>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</si>
  <si>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</si>
  <si>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</si>
  <si>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</si>
  <si>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</si>
  <si>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</si>
  <si>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</si>
  <si>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</si>
  <si>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</si>
  <si>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</si>
  <si>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</si>
  <si>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</si>
  <si>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</si>
  <si>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</si>
  <si>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</si>
  <si>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</si>
  <si>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</si>
  <si>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</si>
  <si>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</si>
  <si>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</si>
  <si>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</si>
  <si>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</si>
  <si>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</si>
  <si>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</si>
  <si>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</si>
  <si>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</si>
  <si>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</si>
  <si>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</si>
  <si>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</si>
  <si>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</si>
  <si>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</si>
  <si>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</si>
  <si>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</si>
  <si>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</si>
  <si>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</si>
  <si>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</si>
  <si>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</si>
  <si>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</si>
  <si>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</si>
  <si>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</si>
  <si>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</si>
  <si>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</si>
  <si>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</si>
  <si>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</si>
  <si>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</si>
  <si>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</si>
  <si>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</si>
  <si>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</si>
  <si>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</si>
  <si>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</si>
  <si>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</si>
  <si>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</si>
  <si>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</si>
  <si>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</si>
  <si>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</si>
  <si>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</si>
  <si>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</si>
  <si>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</si>
  <si>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</si>
  <si>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</si>
  <si>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</si>
  <si>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</si>
  <si>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</si>
  <si>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</si>
  <si>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</si>
  <si>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</si>
  <si>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</si>
  <si>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</si>
  <si>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</si>
  <si>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</si>
  <si>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</si>
  <si>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</si>
  <si>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</si>
  <si>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</si>
  <si>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</si>
  <si>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</si>
  <si>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</si>
  <si>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</si>
  <si>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</si>
  <si>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</si>
  <si>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</si>
  <si>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</si>
  <si>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</si>
  <si>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</si>
  <si>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</si>
  <si>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</si>
  <si>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</si>
  <si>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</si>
  <si>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</si>
  <si>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</si>
  <si>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</si>
  <si>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</si>
  <si>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</si>
  <si>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</si>
  <si>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</si>
  <si>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</si>
  <si>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</si>
  <si>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</si>
  <si>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</si>
  <si>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</si>
  <si>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</si>
  <si>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</si>
  <si>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</si>
  <si>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</si>
  <si>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</si>
  <si>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</si>
  <si>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</si>
  <si>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</si>
  <si>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</si>
  <si>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</si>
  <si>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</si>
  <si>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</si>
  <si>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</si>
  <si>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</si>
  <si>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</si>
  <si>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</si>
  <si>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</si>
  <si>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</si>
  <si>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</si>
  <si>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</si>
  <si>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</si>
  <si>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</si>
  <si>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</si>
  <si>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</si>
  <si>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</si>
  <si>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</si>
  <si>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</si>
  <si>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</si>
  <si>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</si>
  <si>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</si>
  <si>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</si>
  <si>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</si>
  <si>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</si>
  <si>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</si>
  <si>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</si>
  <si>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</si>
  <si>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</si>
  <si>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</si>
  <si>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</si>
  <si>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</si>
  <si>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</si>
  <si>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</si>
  <si>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</si>
  <si>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</si>
  <si>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</si>
  <si>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</si>
  <si>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</si>
  <si>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</si>
  <si>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</si>
  <si>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</si>
  <si>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</si>
  <si>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</si>
  <si>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</si>
  <si>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</si>
  <si>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</si>
  <si>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</si>
  <si>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</si>
  <si>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</si>
  <si>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</si>
  <si>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</si>
  <si>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</si>
  <si>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</si>
  <si>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</si>
  <si>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</si>
  <si>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</si>
  <si>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</si>
  <si>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</si>
  <si>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</si>
  <si>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</si>
  <si>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</si>
  <si>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</si>
  <si>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</si>
  <si>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</si>
  <si>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</si>
  <si>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</si>
  <si>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</si>
  <si>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</si>
  <si>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</si>
  <si>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</si>
  <si>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</si>
  <si>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</si>
  <si>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</si>
  <si>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</si>
  <si>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</si>
  <si>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</si>
  <si>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</si>
  <si>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</si>
  <si>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</si>
  <si>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</si>
  <si>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</si>
  <si>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</si>
  <si>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</si>
  <si>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</si>
  <si>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</si>
  <si>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</si>
  <si>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</si>
  <si>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</si>
  <si>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</si>
  <si>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</si>
  <si>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</si>
  <si>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</si>
  <si>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</si>
  <si>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</si>
  <si>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</si>
  <si>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</si>
  <si>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</si>
  <si>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</si>
  <si>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</si>
  <si>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</si>
  <si>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</si>
  <si>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</si>
  <si>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</si>
  <si>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</si>
  <si>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</si>
  <si>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</si>
  <si>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</si>
  <si>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</si>
  <si>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</si>
  <si>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</si>
  <si>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</si>
  <si>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</si>
  <si>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</si>
  <si>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</si>
  <si>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</si>
  <si>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</si>
  <si>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</si>
  <si>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</si>
  <si>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</si>
  <si>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</si>
  <si>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</si>
  <si>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</si>
  <si>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</si>
  <si>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</si>
  <si>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</si>
  <si>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</si>
  <si>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</si>
  <si>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</si>
  <si>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</si>
  <si>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</si>
  <si>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</si>
  <si>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</si>
  <si>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</si>
  <si>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</si>
  <si>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</si>
  <si>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</si>
  <si>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</si>
  <si>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</si>
  <si>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</si>
  <si>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</si>
  <si>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</si>
  <si>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</si>
  <si>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</si>
  <si>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</si>
  <si>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</si>
  <si>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</si>
  <si>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</si>
  <si>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</si>
  <si>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</si>
  <si>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</si>
  <si>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</si>
  <si>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</si>
  <si>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</si>
  <si>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</si>
  <si>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</si>
  <si>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</si>
  <si>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</si>
  <si>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</si>
  <si>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</si>
  <si>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</si>
  <si>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</si>
  <si>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</si>
  <si>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</si>
  <si>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</si>
  <si>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</si>
  <si>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</si>
  <si>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</si>
  <si>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</si>
  <si>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</si>
  <si>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</si>
  <si>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</si>
  <si>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</si>
  <si>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</si>
  <si>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</si>
  <si>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</si>
  <si>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</si>
  <si>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</si>
  <si>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</si>
  <si>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</si>
  <si>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</si>
  <si>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</si>
  <si>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</si>
  <si>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</si>
  <si>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</si>
  <si>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</si>
  <si>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</si>
  <si>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</si>
  <si>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</si>
  <si>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</si>
  <si>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</si>
  <si>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</si>
  <si>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</si>
  <si>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</si>
  <si>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</si>
  <si>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</si>
  <si>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</si>
  <si>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</si>
  <si>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</si>
  <si>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</si>
  <si>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</si>
  <si>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</si>
  <si>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</si>
  <si>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</si>
  <si>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</si>
  <si>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</si>
  <si>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</si>
  <si>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</si>
  <si>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</si>
  <si>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</si>
  <si>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</si>
  <si>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</si>
  <si>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</si>
  <si>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</si>
  <si>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</si>
  <si>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</si>
  <si>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</si>
  <si>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</si>
  <si>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</si>
  <si>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</si>
  <si>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</si>
  <si>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</si>
  <si>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</si>
  <si>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</si>
  <si>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</si>
  <si>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</si>
  <si>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</si>
  <si>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</si>
  <si>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</si>
  <si>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</si>
  <si>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</si>
  <si>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</si>
  <si>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</si>
  <si>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</si>
  <si>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</si>
  <si>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</si>
  <si>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</si>
  <si>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</si>
  <si>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</si>
  <si>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</si>
  <si>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</si>
  <si>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</si>
  <si>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</si>
  <si>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</si>
  <si>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</si>
  <si>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</si>
  <si>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</si>
  <si>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</si>
  <si>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</si>
  <si>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</si>
  <si>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</si>
  <si>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</si>
  <si>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</si>
  <si>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</si>
  <si>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</si>
  <si>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</si>
  <si>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</si>
  <si>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</si>
  <si>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</si>
  <si>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</si>
  <si>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</si>
  <si>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</si>
  <si>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</si>
  <si>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</si>
  <si>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</si>
  <si>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</si>
  <si>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</si>
  <si>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</si>
  <si>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</si>
  <si>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</si>
  <si>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</si>
  <si>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</si>
  <si>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</si>
  <si>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</si>
  <si>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</si>
  <si>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</si>
  <si>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</si>
  <si>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</si>
  <si>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</si>
  <si>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</si>
  <si>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</si>
  <si>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</si>
  <si>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</si>
  <si>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</si>
  <si>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</si>
  <si>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</si>
  <si>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</si>
  <si>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</si>
  <si>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</si>
  <si>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</si>
  <si>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</si>
  <si>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</si>
  <si>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</si>
  <si>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</si>
  <si>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</si>
  <si>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</si>
  <si>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</si>
  <si>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</si>
  <si>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</si>
  <si>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</si>
  <si>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</si>
  <si>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</si>
  <si>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</si>
  <si>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</si>
  <si>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</si>
  <si>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</si>
  <si>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</si>
  <si>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</si>
  <si>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</si>
  <si>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</si>
  <si>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</si>
  <si>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</si>
  <si>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</si>
  <si>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</si>
  <si>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</si>
  <si>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</si>
  <si>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</si>
  <si>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</si>
  <si>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</si>
  <si>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</si>
  <si>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</si>
  <si>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</si>
  <si>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</si>
  <si>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</si>
  <si>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</si>
  <si>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</si>
  <si>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</si>
  <si>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</si>
  <si>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</si>
  <si>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</si>
  <si>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</si>
  <si>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</si>
  <si>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</si>
  <si>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</si>
  <si>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</si>
  <si>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</si>
  <si>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</si>
  <si>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</si>
  <si>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</si>
  <si>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</si>
  <si>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</si>
  <si>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</si>
  <si>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</si>
  <si>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</si>
  <si>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</si>
  <si>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</si>
  <si>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</si>
  <si>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</si>
  <si>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</si>
  <si>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</si>
  <si>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</si>
  <si>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</si>
  <si>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</si>
  <si>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</si>
  <si>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</si>
  <si>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</si>
  <si>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</si>
  <si>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</si>
  <si>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</si>
  <si>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</si>
  <si>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</si>
  <si>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</si>
  <si>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</si>
  <si>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</si>
  <si>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</si>
  <si>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</si>
  <si>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</si>
  <si>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</si>
  <si>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</si>
  <si>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</si>
  <si>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</si>
  <si>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</si>
  <si>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</si>
  <si>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</si>
  <si>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</si>
  <si>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</si>
  <si>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</si>
  <si>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</si>
  <si>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</si>
  <si>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</si>
  <si>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</si>
  <si>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</si>
  <si>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</si>
  <si>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</si>
  <si>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</si>
  <si>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</si>
  <si>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</si>
  <si>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</si>
  <si>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</si>
  <si>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</si>
  <si>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</si>
  <si>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</si>
  <si>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</si>
  <si>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</si>
  <si>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</si>
  <si>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</si>
  <si>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</si>
  <si>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</si>
  <si>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</si>
  <si>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</si>
  <si>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</si>
  <si>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</si>
  <si>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</si>
  <si>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</si>
  <si>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</si>
  <si>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</si>
  <si>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</si>
  <si>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</si>
  <si>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</si>
  <si>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</si>
  <si>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</si>
  <si>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</si>
  <si>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</si>
  <si>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</si>
  <si>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</si>
  <si>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</si>
  <si>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</si>
  <si>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</si>
  <si>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</si>
  <si>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</si>
  <si>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</si>
  <si>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</si>
  <si>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</si>
  <si>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</si>
  <si>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</si>
  <si>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</si>
  <si>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</si>
  <si>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</si>
  <si>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</si>
  <si>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</si>
  <si>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</si>
  <si>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</si>
  <si>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</si>
  <si>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</si>
  <si>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</si>
  <si>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</si>
  <si>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</si>
  <si>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</si>
  <si>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</si>
  <si>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</si>
  <si>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</si>
  <si>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</si>
  <si>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</si>
  <si>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</si>
  <si>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</si>
  <si>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</si>
  <si>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</si>
  <si>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</si>
  <si>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</si>
  <si>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</si>
  <si>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</si>
  <si>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</si>
  <si>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</si>
  <si>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</si>
  <si>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</si>
  <si>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</si>
  <si>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</si>
  <si>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</si>
  <si>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</si>
  <si>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</si>
  <si>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</si>
  <si>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</si>
  <si>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</si>
  <si>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</si>
  <si>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</si>
  <si>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</si>
  <si>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</si>
  <si>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</si>
  <si>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</si>
  <si>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</si>
  <si>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</si>
  <si>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</si>
  <si>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</si>
  <si>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</si>
  <si>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</si>
  <si>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</si>
  <si>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</si>
  <si>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</si>
  <si>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</si>
  <si>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</si>
  <si>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</si>
  <si>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</si>
  <si>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</si>
  <si>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</si>
  <si>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</si>
  <si>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</si>
  <si>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</si>
  <si>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</si>
  <si>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</si>
  <si>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</si>
  <si>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</si>
  <si>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</si>
  <si>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</si>
  <si>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</si>
  <si>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</si>
  <si>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</si>
  <si>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</si>
  <si>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</si>
  <si>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</si>
  <si>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</si>
  <si>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</si>
  <si>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</si>
  <si>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</si>
  <si>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</si>
  <si>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</si>
  <si>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</si>
  <si>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</si>
  <si>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</si>
  <si>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</si>
  <si>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</si>
  <si>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</si>
  <si>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</si>
  <si>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</si>
  <si>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</si>
  <si>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</si>
  <si>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</si>
  <si>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</si>
  <si>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</si>
  <si>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</si>
  <si>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</si>
  <si>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</si>
  <si>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</si>
  <si>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</si>
  <si>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</si>
  <si>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</si>
  <si>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</si>
  <si>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</si>
  <si>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</si>
  <si>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</si>
  <si>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</si>
  <si>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</si>
  <si>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</si>
  <si>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</si>
  <si>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</si>
  <si>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</si>
  <si>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</si>
  <si>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</si>
  <si>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</si>
  <si>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</si>
  <si>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</si>
  <si>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</si>
  <si>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</si>
  <si>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</si>
  <si>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</si>
  <si>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</si>
  <si>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</si>
  <si>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</si>
  <si>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</si>
  <si>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</si>
  <si>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</si>
  <si>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</si>
  <si>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</si>
  <si>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</si>
  <si>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</si>
  <si>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</si>
  <si>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</si>
  <si>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</si>
  <si>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</si>
  <si>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</si>
  <si>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</si>
  <si>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</si>
  <si>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</si>
  <si>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</si>
  <si>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</si>
  <si>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</si>
  <si>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</si>
  <si>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</si>
  <si>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</si>
  <si>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</si>
  <si>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</si>
  <si>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</si>
  <si>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</si>
  <si>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</si>
  <si>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</si>
  <si>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</si>
  <si>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</si>
  <si>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</si>
  <si>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</si>
  <si>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</si>
  <si>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</si>
  <si>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</si>
  <si>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</si>
  <si>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</si>
  <si>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</si>
  <si>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</si>
  <si>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</si>
  <si>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</si>
  <si>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</si>
  <si>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</si>
  <si>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</si>
  <si>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</si>
  <si>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</si>
  <si>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</si>
  <si>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</si>
  <si>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</si>
  <si>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</si>
  <si>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</si>
  <si>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</si>
  <si>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</si>
  <si>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</si>
  <si>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</si>
  <si>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</si>
  <si>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</si>
  <si>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</si>
  <si>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</si>
  <si>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</si>
  <si>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</si>
  <si>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</si>
  <si>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</si>
  <si>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</si>
  <si>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</si>
  <si>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</si>
  <si>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</si>
  <si>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</si>
  <si>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</si>
  <si>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</si>
  <si>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</si>
  <si>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</si>
  <si>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</si>
  <si>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</si>
  <si>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</si>
  <si>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</si>
  <si>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</si>
  <si>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</si>
  <si>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</si>
  <si>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</si>
  <si>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</si>
  <si>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</si>
  <si>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</si>
  <si>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</si>
  <si>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</si>
  <si>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</si>
  <si>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</si>
  <si>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</si>
  <si>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</si>
  <si>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</si>
  <si>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</si>
  <si>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</si>
  <si>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</si>
  <si>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</si>
  <si>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</si>
  <si>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</si>
  <si>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</si>
  <si>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</si>
  <si>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</si>
  <si>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</si>
  <si>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</si>
  <si>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</si>
  <si>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</si>
  <si>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</si>
  <si>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</si>
  <si>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</si>
  <si>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</si>
  <si>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</si>
  <si>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</si>
  <si>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</si>
  <si>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</si>
  <si>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</si>
  <si>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</si>
  <si>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</si>
  <si>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</si>
  <si>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</si>
  <si>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</si>
  <si>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</si>
  <si>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</si>
  <si>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</si>
  <si>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</si>
  <si>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</si>
  <si>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</si>
  <si>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</si>
  <si>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</si>
  <si>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</si>
  <si>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</si>
  <si>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</si>
  <si>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</si>
  <si>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</si>
  <si>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</si>
  <si>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</si>
  <si>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</si>
  <si>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</si>
  <si>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</si>
  <si>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</si>
  <si>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</si>
  <si>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</si>
  <si>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</si>
  <si>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</si>
  <si>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</si>
  <si>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</si>
  <si>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</si>
  <si>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</si>
  <si>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</si>
  <si>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</si>
  <si>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</si>
  <si>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</si>
  <si>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</si>
  <si>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</si>
  <si>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</si>
  <si>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</si>
  <si>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</si>
  <si>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</si>
  <si>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</si>
  <si>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</si>
  <si>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</si>
  <si>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</si>
  <si>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</si>
  <si>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</si>
  <si>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</si>
  <si>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</si>
  <si>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</si>
  <si>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</si>
  <si>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</si>
  <si>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</si>
  <si>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</si>
  <si>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</si>
  <si>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</si>
  <si>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</si>
  <si>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</si>
  <si>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</si>
  <si>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</si>
  <si>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</si>
  <si>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</si>
  <si>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</si>
  <si>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</si>
  <si>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</si>
  <si>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</si>
  <si>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</si>
  <si>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</si>
  <si>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</si>
  <si>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</si>
  <si>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</si>
  <si>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</si>
  <si>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</si>
  <si>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</si>
  <si>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</si>
  <si>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</si>
  <si>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</si>
  <si>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</si>
  <si>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</si>
  <si>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</si>
  <si>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</si>
  <si>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</si>
  <si>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</si>
  <si>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</si>
  <si>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</si>
  <si>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</si>
  <si>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</si>
  <si>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</si>
  <si>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</si>
  <si>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</si>
  <si>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</si>
  <si>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</si>
  <si>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</si>
  <si>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</si>
  <si>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</si>
  <si>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</si>
  <si>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</si>
  <si>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</si>
  <si>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</si>
  <si>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</si>
  <si>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</si>
  <si>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</si>
  <si>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</si>
  <si>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</si>
  <si>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</si>
  <si>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</si>
  <si>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</si>
  <si>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</si>
  <si>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</si>
  <si>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</si>
  <si>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</si>
  <si>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</si>
  <si>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</si>
  <si>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</si>
  <si>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</si>
  <si>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</si>
  <si>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</si>
  <si>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</si>
  <si>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</si>
  <si>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</si>
  <si>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</si>
  <si>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</si>
  <si>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</si>
  <si>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</si>
  <si>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</si>
  <si>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</si>
  <si>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</si>
  <si>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</si>
  <si>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</si>
  <si>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</si>
  <si>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</si>
  <si>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</si>
  <si>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</si>
  <si>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</si>
  <si>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</si>
  <si>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</si>
  <si>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</si>
  <si>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</si>
  <si>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</si>
  <si>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</si>
  <si>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</si>
  <si>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</si>
  <si>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</si>
  <si>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</si>
  <si>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</si>
  <si>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</si>
  <si>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</si>
  <si>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</si>
  <si>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</si>
  <si>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</si>
  <si>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</si>
  <si>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</si>
  <si>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</si>
  <si>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</si>
  <si>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</si>
  <si>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</si>
  <si>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</si>
  <si>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</si>
  <si>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</si>
  <si>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</si>
  <si>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</si>
  <si>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</si>
  <si>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</si>
  <si>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</si>
  <si>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</si>
  <si>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</si>
  <si>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</si>
  <si>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</si>
  <si>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</si>
  <si>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</si>
  <si>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</si>
  <si>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</si>
  <si>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</si>
  <si>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</si>
  <si>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</si>
  <si>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</si>
  <si>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</si>
  <si>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</si>
  <si>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</si>
  <si>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</si>
  <si>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</si>
  <si>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</si>
  <si>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</si>
  <si>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</si>
  <si>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</si>
  <si>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</si>
  <si>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</si>
  <si>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</si>
  <si>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</si>
  <si>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</si>
  <si>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</si>
  <si>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</si>
  <si>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</si>
  <si>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</si>
  <si>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</si>
  <si>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</si>
  <si>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</si>
  <si>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</si>
  <si>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</si>
  <si>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</si>
  <si>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</si>
  <si>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</si>
  <si>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</si>
  <si>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</si>
  <si>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</si>
  <si>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</si>
  <si>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</si>
  <si>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</si>
  <si>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</si>
  <si>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</si>
  <si>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</si>
  <si>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</si>
  <si>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</si>
  <si>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</si>
  <si>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</si>
  <si>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</si>
  <si>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</si>
  <si>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</si>
  <si>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</si>
  <si>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</si>
  <si>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</si>
  <si>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</si>
  <si>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</si>
  <si>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</si>
  <si>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</si>
  <si>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</si>
  <si>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</si>
  <si>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</si>
  <si>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</si>
  <si>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</si>
  <si>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</si>
  <si>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</si>
  <si>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</si>
  <si>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</si>
  <si>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</si>
  <si>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</si>
  <si>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</si>
  <si>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</si>
  <si>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</si>
  <si>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</si>
  <si>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</si>
  <si>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</si>
  <si>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</si>
  <si>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</si>
  <si>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</si>
  <si>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</si>
  <si>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</si>
  <si>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</si>
  <si>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</si>
  <si>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</si>
  <si>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</si>
  <si>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</si>
  <si>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</si>
  <si>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</si>
  <si>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</si>
  <si>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</si>
  <si>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</si>
  <si>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</si>
  <si>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</si>
  <si>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</si>
  <si>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</si>
  <si>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</si>
  <si>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</si>
  <si>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</si>
  <si>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</si>
  <si>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</si>
  <si>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</si>
  <si>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</si>
  <si>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</si>
  <si>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</si>
  <si>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</si>
  <si>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</si>
  <si>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</si>
  <si>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</si>
  <si>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</si>
  <si>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</si>
  <si>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</si>
  <si>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</si>
  <si>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</si>
  <si>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</si>
  <si>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</si>
  <si>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</si>
  <si>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</si>
  <si>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</si>
  <si>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</si>
  <si>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</si>
  <si>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</si>
  <si>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</si>
  <si>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</si>
  <si>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</si>
  <si>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</si>
  <si>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</si>
  <si>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</si>
  <si>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</si>
  <si>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</si>
  <si>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</si>
  <si>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</si>
  <si>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</si>
  <si>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</si>
  <si>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</si>
  <si>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</si>
  <si>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</si>
  <si>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</si>
  <si>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</si>
  <si>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</si>
  <si>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</si>
  <si>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</si>
  <si>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</si>
  <si>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</si>
  <si>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</si>
  <si>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</si>
  <si>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</si>
  <si>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</si>
  <si>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</si>
  <si>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</si>
  <si>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</si>
  <si>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</si>
  <si>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</si>
  <si>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</si>
  <si>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</si>
  <si>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</si>
  <si>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</si>
  <si>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</si>
  <si>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</si>
  <si>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</si>
  <si>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</si>
  <si>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</si>
  <si>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</si>
  <si>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</si>
  <si>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</si>
  <si>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</si>
  <si>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</si>
  <si>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</si>
  <si>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</si>
  <si>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</si>
  <si>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</si>
  <si>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</si>
  <si>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</si>
  <si>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</si>
  <si>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</si>
  <si>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</si>
  <si>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</si>
  <si>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</si>
  <si>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</si>
  <si>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</si>
  <si>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</si>
  <si>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</si>
  <si>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</si>
  <si>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</si>
  <si>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</si>
  <si>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</si>
  <si>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</si>
  <si>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</si>
  <si>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</si>
  <si>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</si>
  <si>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</si>
  <si>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</si>
  <si>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</si>
  <si>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</si>
  <si>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</si>
  <si>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</si>
  <si>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</si>
  <si>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</si>
  <si>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</si>
  <si>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</si>
  <si>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</si>
  <si>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</si>
  <si>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</si>
  <si>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</si>
  <si>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</si>
  <si>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</si>
  <si>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</si>
  <si>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</si>
  <si>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</si>
  <si>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</si>
  <si>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</si>
  <si>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</si>
  <si>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</si>
  <si>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</si>
  <si>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</si>
  <si>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</si>
  <si>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</si>
  <si>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</si>
  <si>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</si>
  <si>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</si>
  <si>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</si>
  <si>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</si>
  <si>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</si>
  <si>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</si>
  <si>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</si>
  <si>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</si>
  <si>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</si>
  <si>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</si>
  <si>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</si>
  <si>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</si>
  <si>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</si>
  <si>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</si>
  <si>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</si>
  <si>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</si>
  <si>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</si>
  <si>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</si>
  <si>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</si>
  <si>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</si>
  <si>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</si>
  <si>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</si>
  <si>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</si>
  <si>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</si>
  <si>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</si>
  <si>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</si>
  <si>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</si>
  <si>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</si>
  <si>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</si>
  <si>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</si>
  <si>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</si>
  <si>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</si>
  <si>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</si>
  <si>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</si>
  <si>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</si>
  <si>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</si>
  <si>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</si>
  <si>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</si>
  <si>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</si>
  <si>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</si>
  <si>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</si>
  <si>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</si>
  <si>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</si>
  <si>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</si>
  <si>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</si>
  <si>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</si>
  <si>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</si>
  <si>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</si>
  <si>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</si>
  <si>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</si>
  <si>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</si>
  <si>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</si>
  <si>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</si>
  <si>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</si>
  <si>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</si>
  <si>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</si>
  <si>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</si>
  <si>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</si>
  <si>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</si>
  <si>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</si>
  <si>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</si>
  <si>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</si>
  <si>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</si>
  <si>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</si>
  <si>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</si>
  <si>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</si>
  <si>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</si>
  <si>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</si>
  <si>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</si>
  <si>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</si>
  <si>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</si>
  <si>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</si>
  <si>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</si>
  <si>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</si>
  <si>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</si>
  <si>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</si>
  <si>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</si>
  <si>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</si>
  <si>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</si>
  <si>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</si>
  <si>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</si>
  <si>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</si>
  <si>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</si>
  <si>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</si>
  <si>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</si>
  <si>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</si>
  <si>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</si>
  <si>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</si>
  <si>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</si>
  <si>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</si>
  <si>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</si>
  <si>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</si>
  <si>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</si>
  <si>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</si>
  <si>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</si>
  <si>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</si>
  <si>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</si>
  <si>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</si>
  <si>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</si>
  <si>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</si>
  <si>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</si>
  <si>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</si>
  <si>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</si>
  <si>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</si>
  <si>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</si>
  <si>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</si>
  <si>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</si>
  <si>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</si>
  <si>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</si>
  <si>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</si>
  <si>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</si>
  <si>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</si>
  <si>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</si>
  <si>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</si>
  <si>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</si>
  <si>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</si>
  <si>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</si>
  <si>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</si>
  <si>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</si>
  <si>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</si>
  <si>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</si>
  <si>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</si>
  <si>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</si>
  <si>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</si>
  <si>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</si>
  <si>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</si>
  <si>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</si>
  <si>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</si>
  <si>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</si>
  <si>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</si>
  <si>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</si>
  <si>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</si>
  <si>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</si>
  <si>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</si>
  <si>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</si>
  <si>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</si>
  <si>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</si>
  <si>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</si>
  <si>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</si>
  <si>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</si>
  <si>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</si>
  <si>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</si>
  <si>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</si>
  <si>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</si>
  <si>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</si>
  <si>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</si>
  <si>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</si>
  <si>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</si>
  <si>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</si>
  <si>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</si>
  <si>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</si>
  <si>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</si>
  <si>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</si>
  <si>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</si>
  <si>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</si>
  <si>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</si>
  <si>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</si>
  <si>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</si>
  <si>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</si>
  <si>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</si>
  <si>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</si>
  <si>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</si>
  <si>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</si>
  <si>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</si>
  <si>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</si>
  <si>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</si>
  <si>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</si>
  <si>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</si>
  <si>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</si>
  <si>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</si>
  <si>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</si>
  <si>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</si>
  <si>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</si>
  <si>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</si>
  <si>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</si>
  <si>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</si>
  <si>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</si>
  <si>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</si>
  <si>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</si>
  <si>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</si>
  <si>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</si>
  <si>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</si>
  <si>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</si>
  <si>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</si>
  <si>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</si>
  <si>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</si>
  <si>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</si>
  <si>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</si>
  <si>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</si>
  <si>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</si>
  <si>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</si>
  <si>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</si>
  <si>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</si>
  <si>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</si>
  <si>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</si>
  <si>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</si>
  <si>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</si>
  <si>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</si>
  <si>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</si>
  <si>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</si>
  <si>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</si>
  <si>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</si>
  <si>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</si>
  <si>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</si>
  <si>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</si>
  <si>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</si>
  <si>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</si>
  <si>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</si>
  <si>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</si>
  <si>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</si>
  <si>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</si>
  <si>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</si>
  <si>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</si>
  <si>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</si>
  <si>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</si>
  <si>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</si>
  <si>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</si>
  <si>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</si>
  <si>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</si>
  <si>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</si>
  <si>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</si>
  <si>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</si>
  <si>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</si>
  <si>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</si>
  <si>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</si>
  <si>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</si>
  <si>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</si>
  <si>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</si>
  <si>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</si>
  <si>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</si>
  <si>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</si>
  <si>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</si>
  <si>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</si>
  <si>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</si>
  <si>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</si>
  <si>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</si>
  <si>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</si>
  <si>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</si>
  <si>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</si>
  <si>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</si>
  <si>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</si>
  <si>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</si>
  <si>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</si>
  <si>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</si>
  <si>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</si>
  <si>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</si>
  <si>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</si>
  <si>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</si>
  <si>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</si>
  <si>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</si>
  <si>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</si>
  <si>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</si>
  <si>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</si>
  <si>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</si>
  <si>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</si>
  <si>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</si>
  <si>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</si>
  <si>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</si>
  <si>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</si>
  <si>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</si>
  <si>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</si>
  <si>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</si>
  <si>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</si>
  <si>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</si>
  <si>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</si>
  <si>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</si>
  <si>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</si>
  <si>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</si>
  <si>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</si>
  <si>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</si>
  <si>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</si>
  <si>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</si>
  <si>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</si>
  <si>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</si>
  <si>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</si>
  <si>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</si>
  <si>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</si>
  <si>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</si>
  <si>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</si>
  <si>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</si>
  <si>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</si>
  <si>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</si>
  <si>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</si>
  <si>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</si>
  <si>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</si>
  <si>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</si>
  <si>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</si>
  <si>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</si>
  <si>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</si>
  <si>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</si>
  <si>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</si>
  <si>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</si>
  <si>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</si>
  <si>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</si>
  <si>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</si>
  <si>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</si>
  <si>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</si>
  <si>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</si>
  <si>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</si>
  <si>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</si>
  <si>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</si>
  <si>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</si>
  <si>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</si>
  <si>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</si>
  <si>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</si>
  <si>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</si>
  <si>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</si>
  <si>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</si>
  <si>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</si>
  <si>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</si>
  <si>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</si>
  <si>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</si>
  <si>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</si>
  <si>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</si>
  <si>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</si>
  <si>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</si>
  <si>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</si>
  <si>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</si>
  <si>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</si>
  <si>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</si>
  <si>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</si>
  <si>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</si>
  <si>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</si>
  <si>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</si>
  <si>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</si>
  <si>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</si>
  <si>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</si>
  <si>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</si>
  <si>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</si>
  <si>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</si>
  <si>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</si>
  <si>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</si>
  <si>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</si>
  <si>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</si>
  <si>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</si>
  <si>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</si>
  <si>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</si>
  <si>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</si>
  <si>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</si>
  <si>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</si>
  <si>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</si>
  <si>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</si>
  <si>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</si>
  <si>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</si>
  <si>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</si>
  <si>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</si>
  <si>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</si>
  <si>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</si>
  <si>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</si>
  <si>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</si>
  <si>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</si>
  <si>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</si>
  <si>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</si>
  <si>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</si>
  <si>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</si>
  <si>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</si>
  <si>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</si>
  <si>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</si>
  <si>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</si>
  <si>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</si>
  <si>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</si>
  <si>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</si>
  <si>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</si>
  <si>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</si>
  <si>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</si>
  <si>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</si>
  <si>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</si>
  <si>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</si>
  <si>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</si>
  <si>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</si>
  <si>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</si>
  <si>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</si>
  <si>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</si>
  <si>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</si>
  <si>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</si>
  <si>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</si>
  <si>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</si>
  <si>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</si>
  <si>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</si>
  <si>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</si>
  <si>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</si>
  <si>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</si>
  <si>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</si>
  <si>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</si>
  <si>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</si>
  <si>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</si>
  <si>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</si>
  <si>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</si>
  <si>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</si>
  <si>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</si>
  <si>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</si>
  <si>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</si>
  <si>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</si>
  <si>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</si>
  <si>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</si>
  <si>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</si>
  <si>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</si>
  <si>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</si>
  <si>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</si>
  <si>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</si>
  <si>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</si>
  <si>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</si>
  <si>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</si>
  <si>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</si>
  <si>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</si>
  <si>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</si>
  <si>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</si>
  <si>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</si>
  <si>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</si>
  <si>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</si>
  <si>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</si>
  <si>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</si>
  <si>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</si>
  <si>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</si>
  <si>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</si>
  <si>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</si>
  <si>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</si>
  <si>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</si>
  <si>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</si>
  <si>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</si>
  <si>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</si>
  <si>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</si>
  <si>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</si>
  <si>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</si>
  <si>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</si>
  <si>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</si>
  <si>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</si>
  <si>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</si>
  <si>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</si>
  <si>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</si>
  <si>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</si>
  <si>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</si>
  <si>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</si>
  <si>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</si>
  <si>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</si>
  <si>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</si>
  <si>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</si>
  <si>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</si>
  <si>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</si>
  <si>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</si>
  <si>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</si>
  <si>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</si>
  <si>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</si>
  <si>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</si>
  <si>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</si>
  <si>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</si>
  <si>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</si>
  <si>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</si>
  <si>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</si>
  <si>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</si>
  <si>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</si>
  <si>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</si>
  <si>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</si>
  <si>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</si>
  <si>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</si>
  <si>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</si>
  <si>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</si>
  <si>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</si>
  <si>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</si>
  <si>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</si>
  <si>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</si>
  <si>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</si>
  <si>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</si>
  <si>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</si>
  <si>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</si>
  <si>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</si>
  <si>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</si>
  <si>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</si>
  <si>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</si>
  <si>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</si>
  <si>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</si>
  <si>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</si>
  <si>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</si>
  <si>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</si>
  <si>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</si>
  <si>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</si>
  <si>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</si>
  <si>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</si>
  <si>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</si>
  <si>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</si>
  <si>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</si>
  <si>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</si>
  <si>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</si>
  <si>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</si>
  <si>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</si>
  <si>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</si>
  <si>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</si>
  <si>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</si>
  <si>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</si>
  <si>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</si>
  <si>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</si>
  <si>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</si>
  <si>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</si>
  <si>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</si>
  <si>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</si>
  <si>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</si>
  <si>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</si>
  <si>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</si>
  <si>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</si>
  <si>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</si>
  <si>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</si>
  <si>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</si>
  <si>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</si>
  <si>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</si>
  <si>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</si>
  <si>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</si>
  <si>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</si>
  <si>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</si>
  <si>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</si>
  <si>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</si>
  <si>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</si>
  <si>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</si>
  <si>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</si>
  <si>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</si>
  <si>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</si>
  <si>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</si>
  <si>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</si>
  <si>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</si>
  <si>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</si>
  <si>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</si>
  <si>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</si>
  <si>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</si>
  <si>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</si>
  <si>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</si>
  <si>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</si>
  <si>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</si>
  <si>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</si>
  <si>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</si>
  <si>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</si>
  <si>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</si>
  <si>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</si>
  <si>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</si>
  <si>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</si>
  <si>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</si>
  <si>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</si>
  <si>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</si>
  <si>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</si>
  <si>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</si>
  <si>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</si>
  <si>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</si>
  <si>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</si>
  <si>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</si>
  <si>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</si>
  <si>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</si>
  <si>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</si>
  <si>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</si>
  <si>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</si>
  <si>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</si>
  <si>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</si>
  <si>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</si>
  <si>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</si>
  <si>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</si>
  <si>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</si>
  <si>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</si>
  <si>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</si>
  <si>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</si>
  <si>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</si>
  <si>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</si>
  <si>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</si>
  <si>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</si>
  <si>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</si>
  <si>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</si>
  <si>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</si>
  <si>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</si>
  <si>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</si>
  <si>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</si>
  <si>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</si>
  <si>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</si>
  <si>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</si>
  <si>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</si>
  <si>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</si>
  <si>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</si>
  <si>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</si>
  <si>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</si>
  <si>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</si>
  <si>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</si>
  <si>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</si>
  <si>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</si>
  <si>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</si>
  <si>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</si>
  <si>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</si>
  <si>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</si>
  <si>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</si>
  <si>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</si>
  <si>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</si>
  <si>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</si>
  <si>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</si>
  <si>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</si>
  <si>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</si>
  <si>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</si>
  <si>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</si>
  <si>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</si>
  <si>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</si>
  <si>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</si>
  <si>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</si>
  <si>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</si>
  <si>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</si>
  <si>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</si>
  <si>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</si>
  <si>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</si>
  <si>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</si>
  <si>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</si>
  <si>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</si>
  <si>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</si>
  <si>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</si>
  <si>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</si>
  <si>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</si>
  <si>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</si>
  <si>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</si>
  <si>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</si>
  <si>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</si>
  <si>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</si>
  <si>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</si>
  <si>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</si>
  <si>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</si>
  <si>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</si>
  <si>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</si>
  <si>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</si>
  <si>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</si>
  <si>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</si>
  <si>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</si>
  <si>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</si>
  <si>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</si>
  <si>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</si>
  <si>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</si>
  <si>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</si>
  <si>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</si>
  <si>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</si>
  <si>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</si>
  <si>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</si>
  <si>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</si>
  <si>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</si>
  <si>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</si>
  <si>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</si>
  <si>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</si>
  <si>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</si>
  <si>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</si>
  <si>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</si>
  <si>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</si>
  <si>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</si>
  <si>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</si>
  <si>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</si>
  <si>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</si>
  <si>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</si>
  <si>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</si>
  <si>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</si>
  <si>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</si>
  <si>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</si>
  <si>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</si>
  <si>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</si>
  <si>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</si>
  <si>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</si>
  <si>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</si>
  <si>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</si>
  <si>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</si>
  <si>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</si>
  <si>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</si>
  <si>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</si>
  <si>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</si>
  <si>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</si>
  <si>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</si>
  <si>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</si>
  <si>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</si>
  <si>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</si>
  <si>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</si>
  <si>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</si>
  <si>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</si>
  <si>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</si>
  <si>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</si>
  <si>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</si>
  <si>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</si>
  <si>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</si>
  <si>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</si>
  <si>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</si>
  <si>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</si>
  <si>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</si>
  <si>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</si>
  <si>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</si>
  <si>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</si>
  <si>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</si>
  <si>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</si>
  <si>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</si>
  <si>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</si>
  <si>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</si>
  <si>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</si>
  <si>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</si>
  <si>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</si>
  <si>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</si>
  <si>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</si>
  <si>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</si>
  <si>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</si>
  <si>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</si>
  <si>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</si>
  <si>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</si>
  <si>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</si>
  <si>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</si>
  <si>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</si>
  <si>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</si>
  <si>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</si>
  <si>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</si>
  <si>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</si>
  <si>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</si>
  <si>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</si>
  <si>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</si>
  <si>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</si>
  <si>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</si>
  <si>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</si>
  <si>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</si>
  <si>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</si>
  <si>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</si>
  <si>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</si>
  <si>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</si>
  <si>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</si>
  <si>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</si>
  <si>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</si>
  <si>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</si>
  <si>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</si>
  <si>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</si>
  <si>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</si>
  <si>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</si>
  <si>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</si>
  <si>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</si>
  <si>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</si>
  <si>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</si>
  <si>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</si>
  <si>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</si>
  <si>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</si>
  <si>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</si>
  <si>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</si>
  <si>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</si>
  <si>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</si>
  <si>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</si>
  <si>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</si>
  <si>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</si>
  <si>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</si>
  <si>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</si>
  <si>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</si>
  <si>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</si>
  <si>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</si>
  <si>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</si>
  <si>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</si>
  <si>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</si>
  <si>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</si>
  <si>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</si>
  <si>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</si>
  <si>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</si>
  <si>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</si>
  <si>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</si>
  <si>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</si>
  <si>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</si>
  <si>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</si>
  <si>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</si>
  <si>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</si>
  <si>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</si>
  <si>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</si>
  <si>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</si>
  <si>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</si>
  <si>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</si>
  <si>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</si>
  <si>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</si>
  <si>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</si>
  <si>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</si>
  <si>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</si>
  <si>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</si>
  <si>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</si>
  <si>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</si>
  <si>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</si>
  <si>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</si>
  <si>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</si>
  <si>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</si>
  <si>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</si>
  <si>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</si>
  <si>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</si>
  <si>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</si>
  <si>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</si>
  <si>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</si>
  <si>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</si>
  <si>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</si>
  <si>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</si>
  <si>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</si>
  <si>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</si>
  <si>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</si>
  <si>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</si>
  <si>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</si>
  <si>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</si>
  <si>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</si>
  <si>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</si>
  <si>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</si>
  <si>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</si>
  <si>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</si>
  <si>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</si>
  <si>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</si>
  <si>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</si>
  <si>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</si>
  <si>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</si>
  <si>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</si>
  <si>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</si>
  <si>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</si>
  <si>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</si>
  <si>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</si>
  <si>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</si>
  <si>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</si>
  <si>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</si>
  <si>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</si>
  <si>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</si>
  <si>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</si>
  <si>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</si>
  <si>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</si>
  <si>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</si>
  <si>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</si>
  <si>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</si>
  <si>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</si>
  <si>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</si>
  <si>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</si>
  <si>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</si>
  <si>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</si>
  <si>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</si>
  <si>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</si>
  <si>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</si>
  <si>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</si>
  <si>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</si>
  <si>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</si>
  <si>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</si>
  <si>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</si>
  <si>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</si>
  <si>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</si>
  <si>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</si>
  <si>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</si>
  <si>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</si>
  <si>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</si>
  <si>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</si>
  <si>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</si>
  <si>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</si>
  <si>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</si>
  <si>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</si>
  <si>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</si>
  <si>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</si>
  <si>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</si>
  <si>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</si>
  <si>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</si>
  <si>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</si>
  <si>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</si>
  <si>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</si>
  <si>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</si>
  <si>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</si>
  <si>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</si>
  <si>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</si>
  <si>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</si>
  <si>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</si>
  <si>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</si>
  <si>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</si>
  <si>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</si>
  <si>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</si>
  <si>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</si>
  <si>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</si>
  <si>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</si>
  <si>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</si>
  <si>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</si>
  <si>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</si>
  <si>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</si>
  <si>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</si>
  <si>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</si>
  <si>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</si>
  <si>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</si>
  <si>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</si>
  <si>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</si>
  <si>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</si>
  <si>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</si>
  <si>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</si>
  <si>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</si>
  <si>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</si>
  <si>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</si>
  <si>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</si>
  <si>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</si>
  <si>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</si>
  <si>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</si>
  <si>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</si>
  <si>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</si>
  <si>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</si>
  <si>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</si>
  <si>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</si>
  <si>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</si>
  <si>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</si>
  <si>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</si>
  <si>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</si>
  <si>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</si>
  <si>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</si>
  <si>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</si>
  <si>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</si>
  <si>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</si>
  <si>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</si>
  <si>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</si>
  <si>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</si>
  <si>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</si>
  <si>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</si>
  <si>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</si>
  <si>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</si>
  <si>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</si>
  <si>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</si>
  <si>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</si>
  <si>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</si>
  <si>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</si>
  <si>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</si>
  <si>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</si>
  <si>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</si>
  <si>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</si>
  <si>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</si>
  <si>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</si>
  <si>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</si>
  <si>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</si>
  <si>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</si>
  <si>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</si>
  <si>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</si>
  <si>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</si>
  <si>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</si>
  <si>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</si>
  <si>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</si>
  <si>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</si>
  <si>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</si>
  <si>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</si>
  <si>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</si>
  <si>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</si>
  <si>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</si>
  <si>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</si>
  <si>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</si>
  <si>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</si>
  <si>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</si>
  <si>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</si>
  <si>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</si>
  <si>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</si>
  <si>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</si>
  <si>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</si>
  <si>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</si>
  <si>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</si>
  <si>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</si>
  <si>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</si>
  <si>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</si>
  <si>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</si>
  <si>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</si>
  <si>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</si>
  <si>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</si>
  <si>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</si>
  <si>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</si>
  <si>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</si>
  <si>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</si>
  <si>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</si>
  <si>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</si>
  <si>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</si>
  <si>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</si>
  <si>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</si>
  <si>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</si>
  <si>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</si>
  <si>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</si>
  <si>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</si>
  <si>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</si>
  <si>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</si>
  <si>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</si>
  <si>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</si>
  <si>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</si>
  <si>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</si>
  <si>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</si>
  <si>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</si>
  <si>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</si>
  <si>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</si>
  <si>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</si>
  <si>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</si>
  <si>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</si>
  <si>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</si>
  <si>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</si>
  <si>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</si>
  <si>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</si>
  <si>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</si>
  <si>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</si>
  <si>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</si>
  <si>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</si>
  <si>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</si>
  <si>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</si>
  <si>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</si>
  <si>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</si>
  <si>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</si>
  <si>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</si>
  <si>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</si>
  <si>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</si>
  <si>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</si>
  <si>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</si>
  <si>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</si>
  <si>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</si>
  <si>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</si>
  <si>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</si>
  <si>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</si>
  <si>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</si>
  <si>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</si>
  <si>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</si>
  <si>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</si>
  <si>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</si>
  <si>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</si>
  <si>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</si>
  <si>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</si>
  <si>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</si>
  <si>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</si>
  <si>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</si>
  <si>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</si>
  <si>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</si>
  <si>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</si>
  <si>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</si>
  <si>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</si>
  <si>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</si>
  <si>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</si>
  <si>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</si>
  <si>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</si>
  <si>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</si>
  <si>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</si>
  <si>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</si>
  <si>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</si>
  <si>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</si>
  <si>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</si>
  <si>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</si>
  <si>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</si>
  <si>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</si>
  <si>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</si>
  <si>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</si>
  <si>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</si>
  <si>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</si>
  <si>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</si>
  <si>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</si>
  <si>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</si>
  <si>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</si>
  <si>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</si>
  <si>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</si>
  <si>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</si>
  <si>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</si>
  <si>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</si>
  <si>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</si>
  <si>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</si>
  <si>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</si>
  <si>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</si>
  <si>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</si>
  <si>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</si>
  <si>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</si>
  <si>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</si>
  <si>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</si>
  <si>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</si>
  <si>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</si>
  <si>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</si>
  <si>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</si>
  <si>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</si>
  <si>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</si>
  <si>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</si>
  <si>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</si>
  <si>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</si>
  <si>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</si>
  <si>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</si>
  <si>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</si>
  <si>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</si>
  <si>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</si>
  <si>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</si>
  <si>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</si>
  <si>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</si>
  <si>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</si>
  <si>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</si>
  <si>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</si>
  <si>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</si>
  <si>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</si>
  <si>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</si>
  <si>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</si>
  <si>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</si>
  <si>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</si>
  <si>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</si>
  <si>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</si>
  <si>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</si>
  <si>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</si>
  <si>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</si>
  <si>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</si>
  <si>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</si>
  <si>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</si>
  <si>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</si>
  <si>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</si>
  <si>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</si>
  <si>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</si>
  <si>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</si>
  <si>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</si>
  <si>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</si>
  <si>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</si>
  <si>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</si>
  <si>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</si>
  <si>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</si>
  <si>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</si>
  <si>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</si>
  <si>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</si>
  <si>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</si>
  <si>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</si>
  <si>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</si>
  <si>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</si>
  <si>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</si>
  <si>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</si>
  <si>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</si>
  <si>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</si>
  <si>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</si>
  <si>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</si>
  <si>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</si>
  <si>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</si>
  <si>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</si>
  <si>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</si>
  <si>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</si>
  <si>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</si>
  <si>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</si>
  <si>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</si>
  <si>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</si>
  <si>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</si>
  <si>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</si>
  <si>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</si>
  <si>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</si>
  <si>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</si>
  <si>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</si>
  <si>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</si>
  <si>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</si>
  <si>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</si>
  <si>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</si>
  <si>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</si>
  <si>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</si>
  <si>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</si>
  <si>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</si>
  <si>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</si>
  <si>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</si>
  <si>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</si>
  <si>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</si>
  <si>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</si>
  <si>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</si>
  <si>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</si>
  <si>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</si>
  <si>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</si>
  <si>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</si>
  <si>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</si>
  <si>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</si>
  <si>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</si>
  <si>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</si>
  <si>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</si>
  <si>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</si>
  <si>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</si>
  <si>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</si>
  <si>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</si>
  <si>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</si>
  <si>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</si>
  <si>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</si>
  <si>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</si>
  <si>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</si>
  <si>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</si>
  <si>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</si>
  <si>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</si>
  <si>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</si>
  <si>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</si>
  <si>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</si>
  <si>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</si>
  <si>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</si>
  <si>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</si>
  <si>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</si>
  <si>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</si>
  <si>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</si>
  <si>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</si>
  <si>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</si>
  <si>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</si>
  <si>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</si>
  <si>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</si>
  <si>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</si>
  <si>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</si>
  <si>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</si>
  <si>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</si>
  <si>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</si>
  <si>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</si>
  <si>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</si>
  <si>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</si>
  <si>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</si>
  <si>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</si>
  <si>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</si>
  <si>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</si>
  <si>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</si>
  <si>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</si>
  <si>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</si>
  <si>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</si>
  <si>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</si>
  <si>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</si>
  <si>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</si>
  <si>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</si>
  <si>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</si>
  <si>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</si>
  <si>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</si>
  <si>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</si>
  <si>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</si>
  <si>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</si>
  <si>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</si>
  <si>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</si>
  <si>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</si>
  <si>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</si>
  <si>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</si>
  <si>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</si>
  <si>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</si>
  <si>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</si>
  <si>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</si>
  <si>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</si>
  <si>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</si>
  <si>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</si>
  <si>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</si>
  <si>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</si>
  <si>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</si>
  <si>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</si>
  <si>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</si>
  <si>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</si>
  <si>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</si>
  <si>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</si>
  <si>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</si>
  <si>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</si>
  <si>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</si>
  <si>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</si>
  <si>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</si>
  <si>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</si>
  <si>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</si>
  <si>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</si>
  <si>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</si>
  <si>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</si>
  <si>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</si>
  <si>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</si>
  <si>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</si>
  <si>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</si>
  <si>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</si>
  <si>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</si>
  <si>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</si>
  <si>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</si>
  <si>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</si>
  <si>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</si>
  <si>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</si>
  <si>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</si>
  <si>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</si>
  <si>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</si>
  <si>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</si>
  <si>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</si>
  <si>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</si>
  <si>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</si>
  <si>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</si>
  <si>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</si>
  <si>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</si>
  <si>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</si>
  <si>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</si>
  <si>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</si>
  <si>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</si>
  <si>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</si>
  <si>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</si>
  <si>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</si>
  <si>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</si>
  <si>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</si>
  <si>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</si>
  <si>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</si>
  <si>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</si>
  <si>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</si>
  <si>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</si>
  <si>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</si>
  <si>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</si>
  <si>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</si>
  <si>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</si>
  <si>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</si>
  <si>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</si>
  <si>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</si>
  <si>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</si>
  <si>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</si>
  <si>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</si>
  <si>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</si>
  <si>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</si>
  <si>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</si>
  <si>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</si>
  <si>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</si>
  <si>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</si>
  <si>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</si>
  <si>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</si>
  <si>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</si>
  <si>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</si>
  <si>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</si>
  <si>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</si>
  <si>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</si>
  <si>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</si>
  <si>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</si>
  <si>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</si>
  <si>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</si>
  <si>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</si>
  <si>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</si>
  <si>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</si>
  <si>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</si>
  <si>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</si>
  <si>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</si>
  <si>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</si>
  <si>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</si>
  <si>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</si>
  <si>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</si>
  <si>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</si>
  <si>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</si>
  <si>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</si>
  <si>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</si>
  <si>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</si>
  <si>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</si>
  <si>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</si>
  <si>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</si>
  <si>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</si>
  <si>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</si>
  <si>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</si>
  <si>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</si>
  <si>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</si>
  <si>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</si>
  <si>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</si>
  <si>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</si>
  <si>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</si>
  <si>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</si>
  <si>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</si>
  <si>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</si>
  <si>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</si>
  <si>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</si>
  <si>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</si>
  <si>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</si>
  <si>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</si>
  <si>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</si>
  <si>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</si>
  <si>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</si>
  <si>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</si>
  <si>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</si>
  <si>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</si>
  <si>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</si>
  <si>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</si>
  <si>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</si>
  <si>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</si>
  <si>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</si>
  <si>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</si>
  <si>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</si>
  <si>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</si>
  <si>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</si>
  <si>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</si>
  <si>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</si>
  <si>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</si>
  <si>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</si>
  <si>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</si>
  <si>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</si>
  <si>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</si>
  <si>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</si>
  <si>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</si>
  <si>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</si>
  <si>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</si>
  <si>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</si>
  <si>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</si>
  <si>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</si>
  <si>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</si>
  <si>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</si>
  <si>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</si>
  <si>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</si>
  <si>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</si>
  <si>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</si>
  <si>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</si>
  <si>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</si>
  <si>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</si>
  <si>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</si>
  <si>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</si>
  <si>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</si>
  <si>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</si>
  <si>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</si>
  <si>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</si>
  <si>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</si>
  <si>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</si>
  <si>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</si>
  <si>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</si>
  <si>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</si>
  <si>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</si>
  <si>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</si>
  <si>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</si>
  <si>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</si>
  <si>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</si>
  <si>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</si>
  <si>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</si>
  <si>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</si>
  <si>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</si>
  <si>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</si>
  <si>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</si>
  <si>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</si>
  <si>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</si>
  <si>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</si>
  <si>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</si>
  <si>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</si>
  <si>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</si>
  <si>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</si>
  <si>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</si>
  <si>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</si>
  <si>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</si>
  <si>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</si>
  <si>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</si>
  <si>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</si>
  <si>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</si>
  <si>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</si>
  <si>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</si>
  <si>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</si>
  <si>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</si>
  <si>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</si>
  <si>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</si>
  <si>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</si>
  <si>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</si>
  <si>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</si>
  <si>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</si>
  <si>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</si>
  <si>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</si>
  <si>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</si>
  <si>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</si>
  <si>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</si>
  <si>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</si>
  <si>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</si>
  <si>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</si>
  <si>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</si>
  <si>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</si>
  <si>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</si>
  <si>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</si>
  <si>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</si>
  <si>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</si>
  <si>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</si>
  <si>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</si>
  <si>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</si>
  <si>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</si>
  <si>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</si>
  <si>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</si>
  <si>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</si>
  <si>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</si>
  <si>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</si>
  <si>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</si>
  <si>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</si>
  <si>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</si>
  <si>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</si>
  <si>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</si>
  <si>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</si>
  <si>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</si>
  <si>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</si>
  <si>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</si>
  <si>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</si>
  <si>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</si>
  <si>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</si>
  <si>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</si>
  <si>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</si>
  <si>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</si>
  <si>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</si>
  <si>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</si>
  <si>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</si>
  <si>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</si>
  <si>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</si>
  <si>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</si>
  <si>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</si>
  <si>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</si>
  <si>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</si>
  <si>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</si>
  <si>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</si>
  <si>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</si>
  <si>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</si>
  <si>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</si>
  <si>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</si>
  <si>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</si>
  <si>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</si>
  <si>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</si>
  <si>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</si>
  <si>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</si>
  <si>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</si>
  <si>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</si>
  <si>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</si>
  <si>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</si>
  <si>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</si>
  <si>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</si>
  <si>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</si>
  <si>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</si>
  <si>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</si>
  <si>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</si>
  <si>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</si>
  <si>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</si>
  <si>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</si>
  <si>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</si>
  <si>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</si>
  <si>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</si>
  <si>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</si>
  <si>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</si>
  <si>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</si>
  <si>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</si>
  <si>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</si>
  <si>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</si>
  <si>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</si>
  <si>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</si>
  <si>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</si>
  <si>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</si>
  <si>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</si>
  <si>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</si>
  <si>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</si>
  <si>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</si>
  <si>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</si>
  <si>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</si>
  <si>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</si>
  <si>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</si>
  <si>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</si>
  <si>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</si>
  <si>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</si>
  <si>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</si>
  <si>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</si>
  <si>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</si>
  <si>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</si>
  <si>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</si>
  <si>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</si>
  <si>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</si>
  <si>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</si>
  <si>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</si>
  <si>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</si>
  <si>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</si>
  <si>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</si>
  <si>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</si>
  <si>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</si>
  <si>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</si>
  <si>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</si>
  <si>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</si>
  <si>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</si>
  <si>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</si>
  <si>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</si>
  <si>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</si>
  <si>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</si>
  <si>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</si>
  <si>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</si>
  <si>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</si>
  <si>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</si>
  <si>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</si>
  <si>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</si>
  <si>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</si>
  <si>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</si>
  <si>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</si>
  <si>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</si>
  <si>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</si>
  <si>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</si>
  <si>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</si>
  <si>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</si>
  <si>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</si>
  <si>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</si>
  <si>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</si>
  <si>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</si>
  <si>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</si>
  <si>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</si>
  <si>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</si>
  <si>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</si>
  <si>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</si>
  <si>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</si>
  <si>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</si>
  <si>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</si>
  <si>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</si>
  <si>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</si>
  <si>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</si>
  <si>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</si>
  <si>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</si>
  <si>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</si>
  <si>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</si>
  <si>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</si>
  <si>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</si>
  <si>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</si>
  <si>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</si>
  <si>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</si>
  <si>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</si>
  <si>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</si>
  <si>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</si>
  <si>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</si>
  <si>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</si>
  <si>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</si>
  <si>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</si>
  <si>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</si>
  <si>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</si>
  <si>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</si>
  <si>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</si>
  <si>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</si>
  <si>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</si>
  <si>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</si>
  <si>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</si>
  <si>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</si>
  <si>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</si>
  <si>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</si>
  <si>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</si>
  <si>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</si>
  <si>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</si>
  <si>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</si>
  <si>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</si>
  <si>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</si>
  <si>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</si>
  <si>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</si>
  <si>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</si>
  <si>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</si>
  <si>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</si>
  <si>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</si>
  <si>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</si>
  <si>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</si>
  <si>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</si>
  <si>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</si>
  <si>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</si>
  <si>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</si>
  <si>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</si>
  <si>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</si>
  <si>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</si>
  <si>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</si>
  <si>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</si>
  <si>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</si>
  <si>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</si>
  <si>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</si>
  <si>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</si>
  <si>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</si>
  <si>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</si>
  <si>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</si>
  <si>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</si>
  <si>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</si>
  <si>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</si>
  <si>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</si>
  <si>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</si>
  <si>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</si>
  <si>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</si>
  <si>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</si>
  <si>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</si>
  <si>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</si>
  <si>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</si>
  <si>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</si>
  <si>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</si>
  <si>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</si>
  <si>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</si>
  <si>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</si>
  <si>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</si>
  <si>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</si>
  <si>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</si>
  <si>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</si>
  <si>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</si>
  <si>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</si>
  <si>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</si>
  <si>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</si>
  <si>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</si>
  <si>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</si>
  <si>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</si>
  <si>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</si>
  <si>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</si>
  <si>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</si>
  <si>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</si>
  <si>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</si>
  <si>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</si>
  <si>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</si>
  <si>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</si>
  <si>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</si>
  <si>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</si>
  <si>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</si>
  <si>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</si>
  <si>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</si>
  <si>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</si>
  <si>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</si>
  <si>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</si>
  <si>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</si>
  <si>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</si>
  <si>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</si>
  <si>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</si>
  <si>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</si>
  <si>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</si>
  <si>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</si>
  <si>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</si>
  <si>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</si>
  <si>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</si>
  <si>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</si>
  <si>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</si>
  <si>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</si>
  <si>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</si>
  <si>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</si>
  <si>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</si>
  <si>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</si>
  <si>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</si>
  <si>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</si>
  <si>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</si>
  <si>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</si>
  <si>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</si>
  <si>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</si>
  <si>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</si>
  <si>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</si>
  <si>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</si>
  <si>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</si>
  <si>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</si>
  <si>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</si>
  <si>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</si>
  <si>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</si>
  <si>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</si>
  <si>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</si>
  <si>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</si>
  <si>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</si>
  <si>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</si>
  <si>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</si>
  <si>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</si>
  <si>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</si>
  <si>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</si>
  <si>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</si>
  <si>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</si>
  <si>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</si>
  <si>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</si>
  <si>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</si>
  <si>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</si>
  <si>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</si>
  <si>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</si>
  <si>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</si>
  <si>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</si>
  <si>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</si>
  <si>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</si>
  <si>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</si>
  <si>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</si>
  <si>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</si>
  <si>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</si>
  <si>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</si>
  <si>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</si>
  <si>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</si>
  <si>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</si>
  <si>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</si>
  <si>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</si>
  <si>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</si>
  <si>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</si>
  <si>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</si>
  <si>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</si>
  <si>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</si>
  <si>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</si>
  <si>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</si>
  <si>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</si>
  <si>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</si>
  <si>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</si>
  <si>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</si>
  <si>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</si>
  <si>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</si>
  <si>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</si>
  <si>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</si>
  <si>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</si>
  <si>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</si>
  <si>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</si>
  <si>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</si>
  <si>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</si>
  <si>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</si>
  <si>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</si>
  <si>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</si>
  <si>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</si>
  <si>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</si>
  <si>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</si>
  <si>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</si>
  <si>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</si>
  <si>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</si>
  <si>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</si>
  <si>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</si>
  <si>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</si>
  <si>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</si>
  <si>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</si>
  <si>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</si>
  <si>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</si>
  <si>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</si>
  <si>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</si>
  <si>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</si>
  <si>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</si>
  <si>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</si>
  <si>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</si>
  <si>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</si>
  <si>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</si>
  <si>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</si>
  <si>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</si>
  <si>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</si>
  <si>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</si>
  <si>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</si>
  <si>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</si>
  <si>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</si>
  <si>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</si>
  <si>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</si>
  <si>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</si>
  <si>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</si>
  <si>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</si>
  <si>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</si>
  <si>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</si>
  <si>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</si>
  <si>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</si>
  <si>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</si>
  <si>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</si>
  <si>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</si>
  <si>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</si>
  <si>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</si>
  <si>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</si>
  <si>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</si>
  <si>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</si>
  <si>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</si>
  <si>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</si>
  <si>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</si>
  <si>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</si>
  <si>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</si>
  <si>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</si>
  <si>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</si>
  <si>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</si>
  <si>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</si>
  <si>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</si>
  <si>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</si>
  <si>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</si>
  <si>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</si>
  <si>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</si>
  <si>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</si>
  <si>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</si>
  <si>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</si>
  <si>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</si>
  <si>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</si>
  <si>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</si>
  <si>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</si>
  <si>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</si>
  <si>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</si>
  <si>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</si>
  <si>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</si>
  <si>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</si>
  <si>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</si>
  <si>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</si>
  <si>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</si>
  <si>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</si>
  <si>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</si>
  <si>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</si>
  <si>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</si>
  <si>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</si>
  <si>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</si>
  <si>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</si>
  <si>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</si>
  <si>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</si>
  <si>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</si>
  <si>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</si>
  <si>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</si>
  <si>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</si>
  <si>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</si>
  <si>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</si>
  <si>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</si>
  <si>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</si>
  <si>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</si>
  <si>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</si>
  <si>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</si>
  <si>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</si>
  <si>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</si>
  <si>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</si>
  <si>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</si>
  <si>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</si>
  <si>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</si>
  <si>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</si>
  <si>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</si>
  <si>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</si>
  <si>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</si>
  <si>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</si>
  <si>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</si>
  <si>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</si>
  <si>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</si>
  <si>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</si>
  <si>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</si>
  <si>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</si>
  <si>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</si>
  <si>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</si>
  <si>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</si>
  <si>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</si>
  <si>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</si>
  <si>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</si>
  <si>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</si>
  <si>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</si>
  <si>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</si>
  <si>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</si>
  <si>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</si>
  <si>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</si>
  <si>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</si>
  <si>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</si>
  <si>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</si>
  <si>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</si>
  <si>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</si>
  <si>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</si>
  <si>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</si>
  <si>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</si>
  <si>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</si>
  <si>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</si>
  <si>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</si>
  <si>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</si>
  <si>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</si>
  <si>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</si>
  <si>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</si>
  <si>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</si>
  <si>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</si>
  <si>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</si>
  <si>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</si>
  <si>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</si>
  <si>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</si>
  <si>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</si>
  <si>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</si>
  <si>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</si>
  <si>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</si>
  <si>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</si>
  <si>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</si>
  <si>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</si>
  <si>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</si>
  <si>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</si>
  <si>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</si>
  <si>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</si>
  <si>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</si>
  <si>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</si>
  <si>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</si>
  <si>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</si>
  <si>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</si>
  <si>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</si>
  <si>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</si>
  <si>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</si>
  <si>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</si>
  <si>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</si>
  <si>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</si>
  <si>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</si>
  <si>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</si>
  <si>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</si>
  <si>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</si>
  <si>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</si>
  <si>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</si>
  <si>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</si>
  <si>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</si>
  <si>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</si>
  <si>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</si>
  <si>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</si>
  <si>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</si>
  <si>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</si>
  <si>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</si>
  <si>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</si>
  <si>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</si>
  <si>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</si>
  <si>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</si>
  <si>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</si>
  <si>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</si>
  <si>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</si>
  <si>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</si>
  <si>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</si>
  <si>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</si>
  <si>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</si>
  <si>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</si>
  <si>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</si>
  <si>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</si>
  <si>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</si>
  <si>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</si>
  <si>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</si>
  <si>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</si>
  <si>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</si>
  <si>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</si>
  <si>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</si>
  <si>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</si>
  <si>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</si>
  <si>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</si>
  <si>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</si>
  <si>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</si>
  <si>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</si>
  <si>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</si>
  <si>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</si>
  <si>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</si>
  <si>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</si>
  <si>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</si>
  <si>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</si>
  <si>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</si>
  <si>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</si>
  <si>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</si>
  <si>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</si>
  <si>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</si>
  <si>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</si>
  <si>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</si>
  <si>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</si>
  <si>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</si>
  <si>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</si>
  <si>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</si>
  <si>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</si>
  <si>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</si>
  <si>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</si>
  <si>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</si>
  <si>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</si>
  <si>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</si>
  <si>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</si>
  <si>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</si>
  <si>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</si>
  <si>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</si>
  <si>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</si>
  <si>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</si>
  <si>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</si>
  <si>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</si>
  <si>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</si>
  <si>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</si>
  <si>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</si>
  <si>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</si>
  <si>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</si>
  <si>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</si>
  <si>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</si>
  <si>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</si>
  <si>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</si>
  <si>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</si>
  <si>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</si>
  <si>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</si>
  <si>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</si>
  <si>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</si>
  <si>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</si>
  <si>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</si>
  <si>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</si>
  <si>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</si>
  <si>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</si>
  <si>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</si>
  <si>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</si>
  <si>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</si>
  <si>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</si>
  <si>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</si>
  <si>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</si>
  <si>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</si>
  <si>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</si>
  <si>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</si>
  <si>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</si>
  <si>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</si>
  <si>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</si>
  <si>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</si>
  <si>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</si>
  <si>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</si>
  <si>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</si>
  <si>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</si>
  <si>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</si>
  <si>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</si>
  <si>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</si>
  <si>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</si>
  <si>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</si>
  <si>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</si>
  <si>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</si>
  <si>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</si>
  <si>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</si>
  <si>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</si>
  <si>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</si>
  <si>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</si>
  <si>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</si>
  <si>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</si>
  <si>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</si>
  <si>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</si>
  <si>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</si>
  <si>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</si>
  <si>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</si>
  <si>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</si>
  <si>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</si>
  <si>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</si>
  <si>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</si>
  <si>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</si>
  <si>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</si>
  <si>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</si>
  <si>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</si>
  <si>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</si>
  <si>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</si>
  <si>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</si>
  <si>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</si>
  <si>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</si>
  <si>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</si>
  <si>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</si>
  <si>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</si>
  <si>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</si>
  <si>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</si>
  <si>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</si>
  <si>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</si>
  <si>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</si>
  <si>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</si>
  <si>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</si>
  <si>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</si>
  <si>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</si>
  <si>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</si>
  <si>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</si>
  <si>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</si>
  <si>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</si>
  <si>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</si>
  <si>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</si>
  <si>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</si>
  <si>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</si>
  <si>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</si>
  <si>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</si>
  <si>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</si>
  <si>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</si>
  <si>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</si>
  <si>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</si>
  <si>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</si>
  <si>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</si>
  <si>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</si>
  <si>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</si>
  <si>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</si>
  <si>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</si>
  <si>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</si>
  <si>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</si>
  <si>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</si>
  <si>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</si>
  <si>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</si>
  <si>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</si>
  <si>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</si>
  <si>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</si>
  <si>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</si>
  <si>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</si>
  <si>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</si>
  <si>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</si>
  <si>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</si>
  <si>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</si>
  <si>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</si>
  <si>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</si>
  <si>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</si>
  <si>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</si>
  <si>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</si>
  <si>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</si>
  <si>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</si>
  <si>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</si>
  <si>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</si>
  <si>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</si>
  <si>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</si>
  <si>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</si>
  <si>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</si>
  <si>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</si>
  <si>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</si>
  <si>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</si>
  <si>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</si>
  <si>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</si>
  <si>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</si>
  <si>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</si>
  <si>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</si>
  <si>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</si>
  <si>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</si>
  <si>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</si>
  <si>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</si>
  <si>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</si>
  <si>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</si>
  <si>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</si>
  <si>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</si>
  <si>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</si>
  <si>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</si>
  <si>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</si>
  <si>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</si>
  <si>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</si>
  <si>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</si>
  <si>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</si>
  <si>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</si>
  <si>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</si>
  <si>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</si>
  <si>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</si>
  <si>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</si>
  <si>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</si>
  <si>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</si>
  <si>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</si>
  <si>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</si>
  <si>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</si>
  <si>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</si>
  <si>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</si>
  <si>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</si>
  <si>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</si>
  <si>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</si>
  <si>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</si>
  <si>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</si>
  <si>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</si>
  <si>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</si>
  <si>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</si>
  <si>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</si>
  <si>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</si>
  <si>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</si>
  <si>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</si>
  <si>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</si>
  <si>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</si>
  <si>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</si>
  <si>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</si>
  <si>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</si>
  <si>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</si>
  <si>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</si>
  <si>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</si>
  <si>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</si>
  <si>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</si>
  <si>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</si>
  <si>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</si>
  <si>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</si>
  <si>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</si>
  <si>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</si>
  <si>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</si>
  <si>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</si>
  <si>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</si>
  <si>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</si>
  <si>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</si>
  <si>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</si>
  <si>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</si>
  <si>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</si>
  <si>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</si>
  <si>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</si>
  <si>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</si>
  <si>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</si>
  <si>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</si>
  <si>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</si>
  <si>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</si>
  <si>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</si>
  <si>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</si>
  <si>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</si>
  <si>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</si>
  <si>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</si>
  <si>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</si>
  <si>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</si>
  <si>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</si>
  <si>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</si>
  <si>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</si>
  <si>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</si>
  <si>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</si>
  <si>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</si>
  <si>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</si>
  <si>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</si>
  <si>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</si>
  <si>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</si>
  <si>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</si>
  <si>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</si>
  <si>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</si>
  <si>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</si>
  <si>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</si>
  <si>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</si>
  <si>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</si>
  <si>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</si>
  <si>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</si>
  <si>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</si>
  <si>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</si>
  <si>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</si>
  <si>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</si>
  <si>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</si>
  <si>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</si>
  <si>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</si>
  <si>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</si>
  <si>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</si>
  <si>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</si>
  <si>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</si>
  <si>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</si>
  <si>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</si>
  <si>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</si>
  <si>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</si>
  <si>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</si>
  <si>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</si>
  <si>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</si>
  <si>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</si>
  <si>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</si>
  <si>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</si>
  <si>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</si>
  <si>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</si>
  <si>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</si>
  <si>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</si>
  <si>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</si>
  <si>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</si>
  <si>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</si>
  <si>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</si>
  <si>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</si>
  <si>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</si>
  <si>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</si>
  <si>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</si>
  <si>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</si>
  <si>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</si>
  <si>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</si>
  <si>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</si>
  <si>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</si>
  <si>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</si>
  <si>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</si>
  <si>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</si>
  <si>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</si>
  <si>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</si>
  <si>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</si>
  <si>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</si>
  <si>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</si>
  <si>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</si>
  <si>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</si>
  <si>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</si>
  <si>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</si>
  <si>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</si>
  <si>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</si>
  <si>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</si>
  <si>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</si>
  <si>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</si>
  <si>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</si>
  <si>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</si>
  <si>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</si>
  <si>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</si>
  <si>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</si>
  <si>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</si>
  <si>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</si>
  <si>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</si>
  <si>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</si>
  <si>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</si>
  <si>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</si>
  <si>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</si>
  <si>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</si>
  <si>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</si>
  <si>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</si>
  <si>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</si>
  <si>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</si>
  <si>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</si>
  <si>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</si>
  <si>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</si>
  <si>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</si>
  <si>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</si>
  <si>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</si>
  <si>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</si>
  <si>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</si>
  <si>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</si>
  <si>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</si>
  <si>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</si>
  <si>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</si>
  <si>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</si>
  <si>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</si>
  <si>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</si>
  <si>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</si>
  <si>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</si>
  <si>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</si>
  <si>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</si>
  <si>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</si>
  <si>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</si>
  <si>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</si>
  <si>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</si>
  <si>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</si>
  <si>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</si>
  <si>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</si>
  <si>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</si>
  <si>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</si>
  <si>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</si>
  <si>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</si>
  <si>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</si>
  <si>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</si>
  <si>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</si>
  <si>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</si>
  <si>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</si>
  <si>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</si>
  <si>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</si>
  <si>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</si>
  <si>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</si>
  <si>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</si>
  <si>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</si>
  <si>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</si>
  <si>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</si>
  <si>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</si>
  <si>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</si>
  <si>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</si>
  <si>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</si>
  <si>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</si>
  <si>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</si>
  <si>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</si>
  <si>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</si>
  <si>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</si>
  <si>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</si>
  <si>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</si>
  <si>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</si>
  <si>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</si>
  <si>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</si>
  <si>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</si>
  <si>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</si>
  <si>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</si>
  <si>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</si>
  <si>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</si>
  <si>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</si>
  <si>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</si>
  <si>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</si>
  <si>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</si>
  <si>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</si>
  <si>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</si>
  <si>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</si>
  <si>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</si>
  <si>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</si>
  <si>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</si>
  <si>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</si>
  <si>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</si>
  <si>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</si>
  <si>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</si>
  <si>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</si>
  <si>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</si>
  <si>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</si>
  <si>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</si>
  <si>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</si>
  <si>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</si>
  <si>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</si>
  <si>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</si>
  <si>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</si>
  <si>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</si>
  <si>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</si>
  <si>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</si>
  <si>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</si>
  <si>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</si>
  <si>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</si>
  <si>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</si>
  <si>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</si>
  <si>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</si>
  <si>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</si>
  <si>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</si>
  <si>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</si>
  <si>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</si>
  <si>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</si>
  <si>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</si>
  <si>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</si>
  <si>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</si>
  <si>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</si>
  <si>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</si>
  <si>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</si>
  <si>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</si>
  <si>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</si>
  <si>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</si>
  <si>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</si>
  <si>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</si>
  <si>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</si>
  <si>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</si>
  <si>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</si>
  <si>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</si>
  <si>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</si>
  <si>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</si>
  <si>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</si>
  <si>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</si>
  <si>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</si>
  <si>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</si>
  <si>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</si>
  <si>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</si>
  <si>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</si>
  <si>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</si>
  <si>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</si>
  <si>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</si>
  <si>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</si>
  <si>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</si>
  <si>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</si>
  <si>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</si>
  <si>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</si>
  <si>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</si>
  <si>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</si>
  <si>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</si>
  <si>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</si>
  <si>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</si>
  <si>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</si>
  <si>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</si>
  <si>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</si>
  <si>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</si>
  <si>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</si>
  <si>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</si>
  <si>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</si>
  <si>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</si>
  <si>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</si>
  <si>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</si>
  <si>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</si>
  <si>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</si>
  <si>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</si>
  <si>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</si>
  <si>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</si>
  <si>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</si>
  <si>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</si>
  <si>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</si>
  <si>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</si>
  <si>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</si>
  <si>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</si>
  <si>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</si>
  <si>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</si>
  <si>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</si>
  <si>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</si>
  <si>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</si>
  <si>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</si>
  <si>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</si>
  <si>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</si>
  <si>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</si>
  <si>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</si>
  <si>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</si>
  <si>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</si>
  <si>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</si>
  <si>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</si>
  <si>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</si>
  <si>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</si>
  <si>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</si>
  <si>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</si>
  <si>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</si>
  <si>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</si>
  <si>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</si>
  <si>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</si>
  <si>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</si>
  <si>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</si>
  <si>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</si>
  <si>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</si>
  <si>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</si>
  <si>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</si>
  <si>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</si>
  <si>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</si>
  <si>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</si>
  <si>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</si>
  <si>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</si>
  <si>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</si>
  <si>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</si>
  <si>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</si>
  <si>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</si>
  <si>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</si>
  <si>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</si>
  <si>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</si>
  <si>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</si>
  <si>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</si>
  <si>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</si>
  <si>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</si>
  <si>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</si>
  <si>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</si>
  <si>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</si>
  <si>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</si>
  <si>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</si>
  <si>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</si>
  <si>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</si>
  <si>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</si>
  <si>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</si>
  <si>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</si>
  <si>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</si>
  <si>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</si>
  <si>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</si>
  <si>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</si>
  <si>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</si>
  <si>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</si>
  <si>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</si>
  <si>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</si>
  <si>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</si>
  <si>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</si>
  <si>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</si>
  <si>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</si>
  <si>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</si>
  <si>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</si>
  <si>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</si>
  <si>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</si>
  <si>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</si>
  <si>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</si>
  <si>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</si>
  <si>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</si>
  <si>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</si>
  <si>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</si>
  <si>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</si>
  <si>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</si>
  <si>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</si>
  <si>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</si>
  <si>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</si>
  <si>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</si>
  <si>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</si>
  <si>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</si>
  <si>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</si>
  <si>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</si>
  <si>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</si>
  <si>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</si>
  <si>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</si>
  <si>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</si>
  <si>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</si>
  <si>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</si>
  <si>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</si>
  <si>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</si>
  <si>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</si>
  <si>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</si>
  <si>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</si>
  <si>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</si>
  <si>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</si>
  <si>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</si>
  <si>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</si>
  <si>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</si>
  <si>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</si>
  <si>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</si>
  <si>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</si>
  <si>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</si>
  <si>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</si>
  <si>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</si>
  <si>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</si>
  <si>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</si>
  <si>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</si>
  <si>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</si>
  <si>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</si>
  <si>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</si>
  <si>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</si>
  <si>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</si>
  <si>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</si>
  <si>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</si>
  <si>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</si>
  <si>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</si>
  <si>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</si>
  <si>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</si>
  <si>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</si>
  <si>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</si>
  <si>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</si>
  <si>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</si>
  <si>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</si>
  <si>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</si>
  <si>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</si>
  <si>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</si>
  <si>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</si>
  <si>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</si>
  <si>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</si>
  <si>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</si>
  <si>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</si>
  <si>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</si>
  <si>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</si>
  <si>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</si>
  <si>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</si>
  <si>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</si>
  <si>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</si>
  <si>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</si>
  <si>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</si>
  <si>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</si>
  <si>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</si>
  <si>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</si>
  <si>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</si>
  <si>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</si>
  <si>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</si>
  <si>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</si>
  <si>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</si>
  <si>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</si>
  <si>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</si>
  <si>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</si>
  <si>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</si>
  <si>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</si>
  <si>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</si>
  <si>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</si>
  <si>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</si>
  <si>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</si>
  <si>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</si>
  <si>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</si>
  <si>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</si>
  <si>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</si>
  <si>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</si>
  <si>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</si>
  <si>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</si>
  <si>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</si>
  <si>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</si>
  <si>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</si>
  <si>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</si>
  <si>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</si>
  <si>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</si>
  <si>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</si>
  <si>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</si>
  <si>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</si>
  <si>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</si>
  <si>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</si>
  <si>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</si>
  <si>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</si>
  <si>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</si>
  <si>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</si>
  <si>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</si>
  <si>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</si>
  <si>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</si>
  <si>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</si>
  <si>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</si>
  <si>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</si>
  <si>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</si>
  <si>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</si>
  <si>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</si>
  <si>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</si>
  <si>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</si>
  <si>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</si>
  <si>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</si>
  <si>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</si>
  <si>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</si>
  <si>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</si>
  <si>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</si>
  <si>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</si>
  <si>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</si>
  <si>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</si>
  <si>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</si>
  <si>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</si>
  <si>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</si>
  <si>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</si>
  <si>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</si>
  <si>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</si>
  <si>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</si>
  <si>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</si>
  <si>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</si>
  <si>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</si>
  <si>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</si>
  <si>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</si>
  <si>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</si>
  <si>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</si>
  <si>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</si>
  <si>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</si>
  <si>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</si>
  <si>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</si>
  <si>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</si>
  <si>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</si>
  <si>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</si>
  <si>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</si>
  <si>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</si>
  <si>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</si>
  <si>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</si>
  <si>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</si>
  <si>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</si>
  <si>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</si>
  <si>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</si>
  <si>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</si>
  <si>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</si>
  <si>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</si>
  <si>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</si>
  <si>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</si>
  <si>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</si>
  <si>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</si>
  <si>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</si>
  <si>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</si>
  <si>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</si>
  <si>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</si>
  <si>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</si>
  <si>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</si>
  <si>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</si>
  <si>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</si>
  <si>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</si>
  <si>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</si>
  <si>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</si>
  <si>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</si>
  <si>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</si>
  <si>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</si>
  <si>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</si>
  <si>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</si>
  <si>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</si>
  <si>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</si>
  <si>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</si>
  <si>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</si>
  <si>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</si>
  <si>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</si>
  <si>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</si>
  <si>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</si>
  <si>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</si>
  <si>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</si>
  <si>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</si>
  <si>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</si>
  <si>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</si>
  <si>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</si>
  <si>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</si>
  <si>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</si>
  <si>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</si>
  <si>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</si>
  <si>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</si>
  <si>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</si>
  <si>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</si>
  <si>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</si>
  <si>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</si>
  <si>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</si>
  <si>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</si>
  <si>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</si>
  <si>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</si>
  <si>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</si>
  <si>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</si>
  <si>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</si>
  <si>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</si>
  <si>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</si>
  <si>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</si>
  <si>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</si>
  <si>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</si>
  <si>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</si>
  <si>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</si>
  <si>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</si>
  <si>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</si>
  <si>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</si>
  <si>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</si>
  <si>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</si>
  <si>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</si>
  <si>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</si>
  <si>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</si>
  <si>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</si>
  <si>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</si>
  <si>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</si>
  <si>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</si>
  <si>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</si>
  <si>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</si>
  <si>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</si>
  <si>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</si>
  <si>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</si>
  <si>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</si>
  <si>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</si>
  <si>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</si>
  <si>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</si>
  <si>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</si>
  <si>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</si>
  <si>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</si>
  <si>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</si>
  <si>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</si>
  <si>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</si>
  <si>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</si>
  <si>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</si>
  <si>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</si>
  <si>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</si>
  <si>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</si>
  <si>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</si>
  <si>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</si>
  <si>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</si>
  <si>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</si>
  <si>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</si>
  <si>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</si>
  <si>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</si>
  <si>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</si>
  <si>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</si>
  <si>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</si>
  <si>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</si>
  <si>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</si>
  <si>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</si>
  <si>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</si>
  <si>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</si>
  <si>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</si>
  <si>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</si>
  <si>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</si>
  <si>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</si>
  <si>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</si>
  <si>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</si>
  <si>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</si>
  <si>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</si>
  <si>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</si>
  <si>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</si>
  <si>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</si>
  <si>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</si>
  <si>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</si>
  <si>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</si>
  <si>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</si>
  <si>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</si>
  <si>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</si>
  <si>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</si>
  <si>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</si>
  <si>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</si>
  <si>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</si>
  <si>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</si>
  <si>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</si>
  <si>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</si>
  <si>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</si>
  <si>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</si>
  <si>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</si>
  <si>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</si>
  <si>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</si>
  <si>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</si>
  <si>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</si>
  <si>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</si>
  <si>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</si>
  <si>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</si>
  <si>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</si>
  <si>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</si>
  <si>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</si>
  <si>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</si>
  <si>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</si>
  <si>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</si>
  <si>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</si>
  <si>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</si>
  <si>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</si>
  <si>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</si>
  <si>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</si>
  <si>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</si>
  <si>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</si>
  <si>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</si>
  <si>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</si>
  <si>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</si>
  <si>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</si>
  <si>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</si>
  <si>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</si>
  <si>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</si>
  <si>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</si>
  <si>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</si>
  <si>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</si>
  <si>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</si>
  <si>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</si>
  <si>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</si>
  <si>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</si>
  <si>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</si>
  <si>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</si>
  <si>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</si>
  <si>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</si>
  <si>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</si>
  <si>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</si>
  <si>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</si>
  <si>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</si>
  <si>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</si>
  <si>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</si>
  <si>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</si>
  <si>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</si>
  <si>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</si>
  <si>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</si>
  <si>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</si>
  <si>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</si>
  <si>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</si>
  <si>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</si>
  <si>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</si>
  <si>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</si>
  <si>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</si>
  <si>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</si>
  <si>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</si>
  <si>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</si>
  <si>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</si>
  <si>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</si>
  <si>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</si>
  <si>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</si>
  <si>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</si>
  <si>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</si>
  <si>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</si>
  <si>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</si>
  <si>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</si>
  <si>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</si>
  <si>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</si>
  <si>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</si>
  <si>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</si>
  <si>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</si>
  <si>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</si>
  <si>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</si>
  <si>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</si>
  <si>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</si>
  <si>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</si>
  <si>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</si>
  <si>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</si>
  <si>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</si>
  <si>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</si>
  <si>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</si>
  <si>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</si>
  <si>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</si>
  <si>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</si>
  <si>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</si>
  <si>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</si>
  <si>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</si>
  <si>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</si>
  <si>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</si>
  <si>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</si>
  <si>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</si>
  <si>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</si>
  <si>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</si>
  <si>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</si>
  <si>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</si>
  <si>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</si>
  <si>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</si>
  <si>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</si>
  <si>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</si>
  <si>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</si>
  <si>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</si>
  <si>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</si>
  <si>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</si>
  <si>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</si>
  <si>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</si>
  <si>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</si>
  <si>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</si>
  <si>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</si>
  <si>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</si>
  <si>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</si>
  <si>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</si>
  <si>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</si>
  <si>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</si>
  <si>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</si>
  <si>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</si>
  <si>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</si>
  <si>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</si>
  <si>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</si>
  <si>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</si>
  <si>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</si>
  <si>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</si>
  <si>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</si>
  <si>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</si>
  <si>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</si>
  <si>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</si>
  <si>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</si>
  <si>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</si>
  <si>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</si>
  <si>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</si>
  <si>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</si>
  <si>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</si>
  <si>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</si>
  <si>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</si>
  <si>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</si>
  <si>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</si>
  <si>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</si>
  <si>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</si>
  <si>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</si>
  <si>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</si>
  <si>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</si>
  <si>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</si>
  <si>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</si>
  <si>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</si>
  <si>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</si>
  <si>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</si>
  <si>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</si>
  <si>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</si>
  <si>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</si>
  <si>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</si>
  <si>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</si>
  <si>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</si>
  <si>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</si>
  <si>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</si>
  <si>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</si>
  <si>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</si>
  <si>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</si>
  <si>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</si>
  <si>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</si>
  <si>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</si>
  <si>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</si>
  <si>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</si>
  <si>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</si>
  <si>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</si>
  <si>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</si>
  <si>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</si>
  <si>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</si>
  <si>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</si>
  <si>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</si>
  <si>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</si>
  <si>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</si>
  <si>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</si>
  <si>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</si>
  <si>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</si>
  <si>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</si>
  <si>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</si>
  <si>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</si>
  <si>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</si>
  <si>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</si>
  <si>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</si>
  <si>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</si>
  <si>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</si>
  <si>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</si>
  <si>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</si>
  <si>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</si>
  <si>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</si>
  <si>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</si>
  <si>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</si>
  <si>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</si>
  <si>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</si>
  <si>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</si>
  <si>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</si>
  <si>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</si>
  <si>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</si>
  <si>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</si>
  <si>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</si>
  <si>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</si>
  <si>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</si>
  <si>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</si>
  <si>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</si>
  <si>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</si>
  <si>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</si>
  <si>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</si>
  <si>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</si>
  <si>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</si>
  <si>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</si>
  <si>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</si>
  <si>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</si>
  <si>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</si>
  <si>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</si>
  <si>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</si>
  <si>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</si>
  <si>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</si>
  <si>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</si>
  <si>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</si>
  <si>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</si>
  <si>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</si>
  <si>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</si>
  <si>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</si>
  <si>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</si>
  <si>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</si>
  <si>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</si>
  <si>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</si>
  <si>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</si>
  <si>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</si>
  <si>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</si>
  <si>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</si>
  <si>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</si>
  <si>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</si>
  <si>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</si>
  <si>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</si>
  <si>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</si>
  <si>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</si>
  <si>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</si>
  <si>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</si>
  <si>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</si>
  <si>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</si>
  <si>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</si>
  <si>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</si>
  <si>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</si>
  <si>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</si>
  <si>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</si>
  <si>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</si>
  <si>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</si>
  <si>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</si>
  <si>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</si>
  <si>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</si>
  <si>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</si>
  <si>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</si>
  <si>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</si>
  <si>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</si>
  <si>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</si>
  <si>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</si>
  <si>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</si>
  <si>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</si>
  <si>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</si>
  <si>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</si>
  <si>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</si>
  <si>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</si>
  <si>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</si>
  <si>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</si>
  <si>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</si>
  <si>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</si>
  <si>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</si>
  <si>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</si>
  <si>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</si>
  <si>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</si>
  <si>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</si>
  <si>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</si>
  <si>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</si>
  <si>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</si>
  <si>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</si>
  <si>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</si>
  <si>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</si>
  <si>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</si>
  <si>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</si>
  <si>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</si>
  <si>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</si>
  <si>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</si>
  <si>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</si>
  <si>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</si>
  <si>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</si>
  <si>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</si>
  <si>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</si>
  <si>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</si>
  <si>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</si>
  <si>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</si>
  <si>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</si>
  <si>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</si>
  <si>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</si>
  <si>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</si>
  <si>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</si>
  <si>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</si>
  <si>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</si>
  <si>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</si>
  <si>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</si>
  <si>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</si>
  <si>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</si>
  <si>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</si>
  <si>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</si>
  <si>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</si>
  <si>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</si>
  <si>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</si>
  <si>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</si>
  <si>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</si>
  <si>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</si>
  <si>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</si>
  <si>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</si>
  <si>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</si>
  <si>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</si>
  <si>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</si>
  <si>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</si>
  <si>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</si>
  <si>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</si>
  <si>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</si>
  <si>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</si>
  <si>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</si>
  <si>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</si>
  <si>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</si>
  <si>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</si>
  <si>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</si>
  <si>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</si>
  <si>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</si>
  <si>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</si>
  <si>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</si>
  <si>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</si>
  <si>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</si>
  <si>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</si>
  <si>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</si>
  <si>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</si>
  <si>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</si>
  <si>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</si>
  <si>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</si>
  <si>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</si>
  <si>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</si>
  <si>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</si>
  <si>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</si>
  <si>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</si>
  <si>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</si>
  <si>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</si>
  <si>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</si>
  <si>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</si>
  <si>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</si>
  <si>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</si>
  <si>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</si>
  <si>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</si>
  <si>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</si>
  <si>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</si>
  <si>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</si>
  <si>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</si>
  <si>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</si>
  <si>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</si>
  <si>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</si>
  <si>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</si>
  <si>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</si>
  <si>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</si>
  <si>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</si>
  <si>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</si>
  <si>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</si>
  <si>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</si>
  <si>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</si>
  <si>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</si>
  <si>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</si>
  <si>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</si>
  <si>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</si>
  <si>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</si>
  <si>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</si>
  <si>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</si>
  <si>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</si>
  <si>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</si>
  <si>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</si>
  <si>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</si>
  <si>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</si>
  <si>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</si>
  <si>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</si>
  <si>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</si>
  <si>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</si>
  <si>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</si>
  <si>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</si>
  <si>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</si>
  <si>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</si>
  <si>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</si>
  <si>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</si>
  <si>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</si>
  <si>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</si>
  <si>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</si>
  <si>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</si>
  <si>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</si>
  <si>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</si>
  <si>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</si>
  <si>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</si>
  <si>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</si>
  <si>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</si>
  <si>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</si>
  <si>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</si>
  <si>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</si>
  <si>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</si>
  <si>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</si>
  <si>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</si>
  <si>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</si>
  <si>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</si>
  <si>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</si>
  <si>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</si>
  <si>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</si>
  <si>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</si>
  <si>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</si>
  <si>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</si>
  <si>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</si>
  <si>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</si>
  <si>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</si>
  <si>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</si>
  <si>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</si>
  <si>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</si>
  <si>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</si>
  <si>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</si>
  <si>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</si>
  <si>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</si>
  <si>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</si>
  <si>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</si>
  <si>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</si>
  <si>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</si>
  <si>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</si>
  <si>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</si>
  <si>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</si>
  <si>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</si>
  <si>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</si>
  <si>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</si>
  <si>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</si>
  <si>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</si>
  <si>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</si>
  <si>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</si>
  <si>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</si>
  <si>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</si>
  <si>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</si>
  <si>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</si>
  <si>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</si>
  <si>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</si>
  <si>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</si>
  <si>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</si>
  <si>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</si>
  <si>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</si>
  <si>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</si>
  <si>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</si>
  <si>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</si>
  <si>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</si>
  <si>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</si>
  <si>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</si>
  <si>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</si>
  <si>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</si>
  <si>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</si>
  <si>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</si>
  <si>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</si>
  <si>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</si>
  <si>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</si>
  <si>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</si>
  <si>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</si>
  <si>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</si>
  <si>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</si>
  <si>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</si>
  <si>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</si>
  <si>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</si>
  <si>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</si>
  <si>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</si>
  <si>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</si>
  <si>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</si>
  <si>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</si>
  <si>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</si>
  <si>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</si>
  <si>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</si>
  <si>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</si>
  <si>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</si>
  <si>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</si>
  <si>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</si>
  <si>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</si>
  <si>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</si>
  <si>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</si>
  <si>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</si>
  <si>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</si>
  <si>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</si>
  <si>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</si>
  <si>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</si>
  <si>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</si>
  <si>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</si>
  <si>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</si>
  <si>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</si>
  <si>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</si>
  <si>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</si>
  <si>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</si>
  <si>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</si>
  <si>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</si>
  <si>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</si>
  <si>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</si>
  <si>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</si>
  <si>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</si>
  <si>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</si>
  <si>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</si>
  <si>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</si>
  <si>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</si>
  <si>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</si>
  <si>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</si>
  <si>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</si>
  <si>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</si>
  <si>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</si>
  <si>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</si>
  <si>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</si>
  <si>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</si>
  <si>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</si>
  <si>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</si>
  <si>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</si>
  <si>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</si>
  <si>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</si>
  <si>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</si>
  <si>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</si>
  <si>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</si>
  <si>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</si>
  <si>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</si>
  <si>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</si>
  <si>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</si>
  <si>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</si>
  <si>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</si>
  <si>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</si>
  <si>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</si>
  <si>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</si>
  <si>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</si>
  <si>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</si>
  <si>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</si>
  <si>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</si>
  <si>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</si>
  <si>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</si>
  <si>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</si>
  <si>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</si>
  <si>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</si>
  <si>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</si>
  <si>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</si>
  <si>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</si>
  <si>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</si>
  <si>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</si>
  <si>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</si>
  <si>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</si>
  <si>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</si>
  <si>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</si>
  <si>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</si>
  <si>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</si>
  <si>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</si>
  <si>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</si>
  <si>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</si>
  <si>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</si>
  <si>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</si>
  <si>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</si>
  <si>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</si>
  <si>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</si>
  <si>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</si>
  <si>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</si>
  <si>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</si>
  <si>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</si>
  <si>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</si>
  <si>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</si>
  <si>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</si>
  <si>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</si>
  <si>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</si>
  <si>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</si>
  <si>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</si>
  <si>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</si>
  <si>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</si>
  <si>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</si>
  <si>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</si>
  <si>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</si>
  <si>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</si>
  <si>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</si>
  <si>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</si>
  <si>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</si>
  <si>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</si>
  <si>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</si>
  <si>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</si>
  <si>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</si>
  <si>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</si>
  <si>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</si>
  <si>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</si>
  <si>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</si>
  <si>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</si>
  <si>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</si>
  <si>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</si>
  <si>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</si>
  <si>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</si>
  <si>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</si>
  <si>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</si>
  <si>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</si>
  <si>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</si>
  <si>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</si>
  <si>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</si>
  <si>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</si>
  <si>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</si>
  <si>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</si>
  <si>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</si>
  <si>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</si>
  <si>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</si>
  <si>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</si>
  <si>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</si>
  <si>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</si>
  <si>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</si>
  <si>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</si>
  <si>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</si>
  <si>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</si>
  <si>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</si>
  <si>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</si>
  <si>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</si>
  <si>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</si>
  <si>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</si>
  <si>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</si>
  <si>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</si>
  <si>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</si>
  <si>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</si>
  <si>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</si>
  <si>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</si>
  <si>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</si>
  <si>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</si>
  <si>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</si>
  <si>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</si>
  <si>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</si>
  <si>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</si>
  <si>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</si>
  <si>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</si>
  <si>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</si>
  <si>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</si>
  <si>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</si>
  <si>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</si>
  <si>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</si>
  <si>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</si>
  <si>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</si>
  <si>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</si>
  <si>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</si>
  <si>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</si>
  <si>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</si>
  <si>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</si>
  <si>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</si>
  <si>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</si>
  <si>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</si>
  <si>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</si>
  <si>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</si>
  <si>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</si>
  <si>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</si>
  <si>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</si>
  <si>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</si>
  <si>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</si>
  <si>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</si>
  <si>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</si>
  <si>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</si>
  <si>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</si>
  <si>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</si>
  <si>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</si>
  <si>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</si>
  <si>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</si>
  <si>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</si>
  <si>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</si>
  <si>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</si>
  <si>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</si>
  <si>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</si>
  <si>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</si>
  <si>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</si>
  <si>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</si>
  <si>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</si>
  <si>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</si>
  <si>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</si>
  <si>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</si>
  <si>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</si>
  <si>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</si>
  <si>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</si>
  <si>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</si>
  <si>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</si>
  <si>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</si>
  <si>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</si>
  <si>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</si>
  <si>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</si>
  <si>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</si>
  <si>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</si>
  <si>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</si>
  <si>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</si>
  <si>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</si>
  <si>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</si>
  <si>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</si>
  <si>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</si>
  <si>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</si>
  <si>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</si>
  <si>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</si>
  <si>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</si>
  <si>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</si>
  <si>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</si>
  <si>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</si>
  <si>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</si>
  <si>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</si>
  <si>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</si>
  <si>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</si>
  <si>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</si>
  <si>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</si>
  <si>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</si>
  <si>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</si>
  <si>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</si>
  <si>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</si>
  <si>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</si>
  <si>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</si>
  <si>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</si>
  <si>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</si>
  <si>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</si>
  <si>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</si>
  <si>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</si>
  <si>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</si>
  <si>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</si>
  <si>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</si>
  <si>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</si>
  <si>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</si>
  <si>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</si>
  <si>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</si>
  <si>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</si>
  <si>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</si>
  <si>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</si>
  <si>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</si>
  <si>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</si>
  <si>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</si>
  <si>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</si>
  <si>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</si>
  <si>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</si>
  <si>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</si>
  <si>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</si>
  <si>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</si>
  <si>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</si>
  <si>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</si>
  <si>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</si>
  <si>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</si>
  <si>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</si>
  <si>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</si>
  <si>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</si>
  <si>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</si>
  <si>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</si>
  <si>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</si>
  <si>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</si>
  <si>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</si>
  <si>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</si>
  <si>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</si>
  <si>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</si>
  <si>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</si>
  <si>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</si>
  <si>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</si>
  <si>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</si>
  <si>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</si>
  <si>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</si>
  <si>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</si>
  <si>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</si>
  <si>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</si>
  <si>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</si>
  <si>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</si>
  <si>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</si>
  <si>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</si>
  <si>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</si>
  <si>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</si>
  <si>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</si>
  <si>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</si>
  <si>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</si>
  <si>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</si>
  <si>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</si>
  <si>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</si>
  <si>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</si>
  <si>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</si>
  <si>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</si>
  <si>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</si>
  <si>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</si>
  <si>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</si>
  <si>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</si>
  <si>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</si>
  <si>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</si>
  <si>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</si>
  <si>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</si>
  <si>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</si>
  <si>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</si>
  <si>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</si>
  <si>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</si>
  <si>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</si>
  <si>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</si>
  <si>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</si>
  <si>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</si>
  <si>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</si>
  <si>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</si>
  <si>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</si>
  <si>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</si>
  <si>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</si>
  <si>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</si>
  <si>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</si>
  <si>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</si>
  <si>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</si>
  <si>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</si>
  <si>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</si>
  <si>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</si>
  <si>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</si>
  <si>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</si>
  <si>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</si>
  <si>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</si>
  <si>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</si>
  <si>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</si>
  <si>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</si>
  <si>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</si>
  <si>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</si>
  <si>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</si>
  <si>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</si>
  <si>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</si>
  <si>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</si>
  <si>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</si>
  <si>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</si>
  <si>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</si>
  <si>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</si>
  <si>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</si>
  <si>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</si>
  <si>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</si>
  <si>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</si>
  <si>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</si>
  <si>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</si>
  <si>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</si>
  <si>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</si>
  <si>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</si>
  <si>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</si>
  <si>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</si>
  <si>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</si>
  <si>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</si>
  <si>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</si>
  <si>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</si>
  <si>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</si>
  <si>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</si>
  <si>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</si>
  <si>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</si>
  <si>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</si>
  <si>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</si>
  <si>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</si>
  <si>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</si>
  <si>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</si>
  <si>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</si>
  <si>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</si>
  <si>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</si>
  <si>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</si>
  <si>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</si>
  <si>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</si>
  <si>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</si>
  <si>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</si>
  <si>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</si>
  <si>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</si>
  <si>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</si>
  <si>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</si>
  <si>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</si>
  <si>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</si>
  <si>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</si>
  <si>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</si>
  <si>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</si>
  <si>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</si>
  <si>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</si>
  <si>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</si>
  <si>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</si>
  <si>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</si>
  <si>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</si>
  <si>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</si>
  <si>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</si>
  <si>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</si>
  <si>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</si>
  <si>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</si>
  <si>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</si>
  <si>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</si>
  <si>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</si>
  <si>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</si>
  <si>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</si>
  <si>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</si>
  <si>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</si>
  <si>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</si>
  <si>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</si>
  <si>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</si>
  <si>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</si>
  <si>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</si>
  <si>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</si>
  <si>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</si>
  <si>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</si>
  <si>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</si>
  <si>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</si>
  <si>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</si>
  <si>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</si>
  <si>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</si>
  <si>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</si>
  <si>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</si>
  <si>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</si>
  <si>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</si>
  <si>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</si>
  <si>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</si>
  <si>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</si>
  <si>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</si>
  <si>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</si>
  <si>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</si>
  <si>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</si>
  <si>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</si>
  <si>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</si>
  <si>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</si>
  <si>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</si>
  <si>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</si>
  <si>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</si>
  <si>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</si>
  <si>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</si>
  <si>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</si>
  <si>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</si>
  <si>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</si>
  <si>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</si>
  <si>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</si>
  <si>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</si>
  <si>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</si>
  <si>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</si>
  <si>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</si>
  <si>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</si>
  <si>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</si>
  <si>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</si>
  <si>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</si>
  <si>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</si>
  <si>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</si>
  <si>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</si>
  <si>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</si>
  <si>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</si>
  <si>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</si>
  <si>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</si>
  <si>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</si>
  <si>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</si>
  <si>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</si>
  <si>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</si>
  <si>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</si>
  <si>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</si>
  <si>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</si>
  <si>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</si>
  <si>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</si>
  <si>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</si>
  <si>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</si>
  <si>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</si>
  <si>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</si>
  <si>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</si>
  <si>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</si>
  <si>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</si>
  <si>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</si>
  <si>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</si>
  <si>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</si>
  <si>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</si>
  <si>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</si>
  <si>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</si>
  <si>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</si>
  <si>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</si>
  <si>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</si>
  <si>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</si>
  <si>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</si>
  <si>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</si>
  <si>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</si>
  <si>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</si>
  <si>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</si>
  <si>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</si>
  <si>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</si>
  <si>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</si>
  <si>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</si>
  <si>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</si>
  <si>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</si>
  <si>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</si>
  <si>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</si>
  <si>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</si>
  <si>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</si>
  <si>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</si>
  <si>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</si>
  <si>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</si>
  <si>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</si>
  <si>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</si>
  <si>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</si>
  <si>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</si>
  <si>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</si>
  <si>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</si>
  <si>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</si>
  <si>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</si>
  <si>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</si>
  <si>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</si>
  <si>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</si>
  <si>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</si>
  <si>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</si>
  <si>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</si>
  <si>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</si>
  <si>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</si>
  <si>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</si>
  <si>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</si>
  <si>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</si>
  <si>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</si>
  <si>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</si>
  <si>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</si>
  <si>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</si>
  <si>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</si>
  <si>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</si>
  <si>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</si>
  <si>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</si>
  <si>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</si>
  <si>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</si>
  <si>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</si>
  <si>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</si>
  <si>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</si>
  <si>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</si>
  <si>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</si>
  <si>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</si>
  <si>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</si>
  <si>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</si>
  <si>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</si>
  <si>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</si>
  <si>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</si>
  <si>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</si>
  <si>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</si>
  <si>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</si>
  <si>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</si>
  <si>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</si>
  <si>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</si>
  <si>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</si>
  <si>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</si>
  <si>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</si>
  <si>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</si>
  <si>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</si>
  <si>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</si>
  <si>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</si>
  <si>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</si>
  <si>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</si>
  <si>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</si>
  <si>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</si>
  <si>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</si>
  <si>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</si>
  <si>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</si>
  <si>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</si>
  <si>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</si>
  <si>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</si>
  <si>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</si>
  <si>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</si>
  <si>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</si>
  <si>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</si>
  <si>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</si>
  <si>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</si>
  <si>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</si>
  <si>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</si>
  <si>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</si>
  <si>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</si>
  <si>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</si>
  <si>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</si>
  <si>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</si>
  <si>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</si>
  <si>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</si>
  <si>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</si>
  <si>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</si>
  <si>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</si>
  <si>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</si>
  <si>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</si>
  <si>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</si>
  <si>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</si>
  <si>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</si>
  <si>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</si>
  <si>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</si>
  <si>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</si>
  <si>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</si>
  <si>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</si>
  <si>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</si>
  <si>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</si>
  <si>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</si>
  <si>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</si>
  <si>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</si>
  <si>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</si>
  <si>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</si>
  <si>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</si>
  <si>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</si>
  <si>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</si>
  <si>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</si>
  <si>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</si>
  <si>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</si>
  <si>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</si>
  <si>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</si>
  <si>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</si>
  <si>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</si>
  <si>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</si>
  <si>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</si>
  <si>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</si>
  <si>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</si>
  <si>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</si>
  <si>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</si>
  <si>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</si>
  <si>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</si>
  <si>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</si>
  <si>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</si>
  <si>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</si>
  <si>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</si>
  <si>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</si>
  <si>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</si>
  <si>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</si>
  <si>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</si>
  <si>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</si>
  <si>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</si>
  <si>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</si>
  <si>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</si>
  <si>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</si>
  <si>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</si>
  <si>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</si>
  <si>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</si>
  <si>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</si>
  <si>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</si>
  <si>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</si>
  <si>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</si>
  <si>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</si>
  <si>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</si>
  <si>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</si>
  <si>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</si>
  <si>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</si>
  <si>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</si>
  <si>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</si>
  <si>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</si>
  <si>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</si>
  <si>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</si>
  <si>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</si>
  <si>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</si>
  <si>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</si>
  <si>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</si>
  <si>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</si>
  <si>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</si>
  <si>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</si>
  <si>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</si>
  <si>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</si>
  <si>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</si>
  <si>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</si>
  <si>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</si>
  <si>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</si>
  <si>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</si>
  <si>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</si>
  <si>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</si>
  <si>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</si>
  <si>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</si>
  <si>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</si>
  <si>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</si>
  <si>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</si>
  <si>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</si>
  <si>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</si>
  <si>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</si>
  <si>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</si>
  <si>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</si>
  <si>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</si>
  <si>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</si>
  <si>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</si>
  <si>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</si>
  <si>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</si>
  <si>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</si>
  <si>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</si>
  <si>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</si>
  <si>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</si>
  <si>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</si>
  <si>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</si>
  <si>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</si>
  <si>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</si>
  <si>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</si>
  <si>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</si>
  <si>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</si>
  <si>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</si>
  <si>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</si>
  <si>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</si>
  <si>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</si>
  <si>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</si>
  <si>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</si>
  <si>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</si>
  <si>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</si>
  <si>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</si>
  <si>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</si>
  <si>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</si>
  <si>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</si>
  <si>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</si>
  <si>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</si>
  <si>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</si>
  <si>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</si>
  <si>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</si>
  <si>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</si>
  <si>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</si>
  <si>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</si>
  <si>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</si>
  <si>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</si>
  <si>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</si>
  <si>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</si>
  <si>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</si>
  <si>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</si>
  <si>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</si>
  <si>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</si>
  <si>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</si>
  <si>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</si>
  <si>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</si>
  <si>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</si>
  <si>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</si>
  <si>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</si>
  <si>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</si>
  <si>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</si>
  <si>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</si>
  <si>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</si>
  <si>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</si>
  <si>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</si>
  <si>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</si>
  <si>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</si>
  <si>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</si>
  <si>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</si>
  <si>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</si>
  <si>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</si>
  <si>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</si>
  <si>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</si>
  <si>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</si>
  <si>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</si>
  <si>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</si>
  <si>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</si>
  <si>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</si>
  <si>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</si>
  <si>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</si>
  <si>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</si>
  <si>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</si>
  <si>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</si>
  <si>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</si>
  <si>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</si>
  <si>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</si>
  <si>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</si>
  <si>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</si>
  <si>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</si>
  <si>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</si>
  <si>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</si>
  <si>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</si>
  <si>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</si>
  <si>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</si>
  <si>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</si>
  <si>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</si>
  <si>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</si>
  <si>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</si>
  <si>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</si>
  <si>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</si>
  <si>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</si>
  <si>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</si>
  <si>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</si>
  <si>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</si>
  <si>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</si>
  <si>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</si>
  <si>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</si>
  <si>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</si>
  <si>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</si>
  <si>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</si>
  <si>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</si>
  <si>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</si>
  <si>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</si>
  <si>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</si>
  <si>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</si>
  <si>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</si>
  <si>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</si>
  <si>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</si>
  <si>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</si>
  <si>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</si>
  <si>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</si>
  <si>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</si>
  <si>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</si>
  <si>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</si>
  <si>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</si>
  <si>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</si>
  <si>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</si>
  <si>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</si>
  <si>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</si>
  <si>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</si>
  <si>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</si>
  <si>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</si>
  <si>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</si>
  <si>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</si>
  <si>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</si>
  <si>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</si>
  <si>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</si>
  <si>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</si>
  <si>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</si>
  <si>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</si>
  <si>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</si>
  <si>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</si>
  <si>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</si>
  <si>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</si>
  <si>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</si>
  <si>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</si>
  <si>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</si>
  <si>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</si>
  <si>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</si>
  <si>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</si>
  <si>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</si>
  <si>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</si>
  <si>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</si>
  <si>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</si>
  <si>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</si>
  <si>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</si>
  <si>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</si>
  <si>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</si>
  <si>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</si>
  <si>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</si>
  <si>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</si>
  <si>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</si>
  <si>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</si>
  <si>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</si>
  <si>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</si>
  <si>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</si>
  <si>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</si>
  <si>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</si>
  <si>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</si>
  <si>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</si>
  <si>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</si>
  <si>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</si>
  <si>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</si>
  <si>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</si>
  <si>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</si>
  <si>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</si>
  <si>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</si>
  <si>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</si>
  <si>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</si>
  <si>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</si>
  <si>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</si>
  <si>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</si>
  <si>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</si>
  <si>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</si>
  <si>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</si>
  <si>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</si>
  <si>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</si>
  <si>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</si>
  <si>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</si>
  <si>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</si>
  <si>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</si>
  <si>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</si>
  <si>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</si>
  <si>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</si>
  <si>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</si>
  <si>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</si>
  <si>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</si>
  <si>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</si>
  <si>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</si>
  <si>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</si>
  <si>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</si>
  <si>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</si>
  <si>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</si>
  <si>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</si>
  <si>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</si>
  <si>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</si>
  <si>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</si>
  <si>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</si>
  <si>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</si>
  <si>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</si>
  <si>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</si>
  <si>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</si>
  <si>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</si>
  <si>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</si>
  <si>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</si>
  <si>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</si>
  <si>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</si>
  <si>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</si>
  <si>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</si>
  <si>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</si>
  <si>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</si>
  <si>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</si>
  <si>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</si>
  <si>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</si>
  <si>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</si>
  <si>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</si>
  <si>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</si>
  <si>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</si>
  <si>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</si>
  <si>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</si>
  <si>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</si>
  <si>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</si>
  <si>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</si>
  <si>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</si>
  <si>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</si>
  <si>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</si>
  <si>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</si>
  <si>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</si>
  <si>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</si>
  <si>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</si>
  <si>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</si>
  <si>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</si>
  <si>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</si>
  <si>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</si>
  <si>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</si>
  <si>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</si>
  <si>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</si>
  <si>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</si>
  <si>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</si>
  <si>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</si>
  <si>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</si>
  <si>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</si>
  <si>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</si>
  <si>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</si>
  <si>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</si>
  <si>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</si>
  <si>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</si>
  <si>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</si>
  <si>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</si>
  <si>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</si>
  <si>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</si>
  <si>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</si>
  <si>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</si>
  <si>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</si>
  <si>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</si>
  <si>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</si>
  <si>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</si>
  <si>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</si>
  <si>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</si>
  <si>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</si>
  <si>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</si>
  <si>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</si>
  <si>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</si>
  <si>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</si>
  <si>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</si>
  <si>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</si>
  <si>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</si>
  <si>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</si>
  <si>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</si>
  <si>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</si>
  <si>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</si>
  <si>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</si>
  <si>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</si>
  <si>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</si>
  <si>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</si>
  <si>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</si>
  <si>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</si>
  <si>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</si>
  <si>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</si>
  <si>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</si>
  <si>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</si>
  <si>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</si>
  <si>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</si>
  <si>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</si>
  <si>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</si>
  <si>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</si>
  <si>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</si>
  <si>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</si>
  <si>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</si>
  <si>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</si>
  <si>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</si>
  <si>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</si>
  <si>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</si>
  <si>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</si>
  <si>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</si>
  <si>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</si>
  <si>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</si>
  <si>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</si>
  <si>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</si>
  <si>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</si>
  <si>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</si>
  <si>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</si>
  <si>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</si>
  <si>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</si>
  <si>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</si>
  <si>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</si>
  <si>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</si>
  <si>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</si>
  <si>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</si>
  <si>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</si>
  <si>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</si>
  <si>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</si>
  <si>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</si>
  <si>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</si>
  <si>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</si>
  <si>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</si>
  <si>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</si>
  <si>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</si>
  <si>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</si>
  <si>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</si>
  <si>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</si>
  <si>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</si>
  <si>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</si>
  <si>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</si>
  <si>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</si>
  <si>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</si>
  <si>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</si>
  <si>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</si>
  <si>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</si>
  <si>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</si>
  <si>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</si>
  <si>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</si>
  <si>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</si>
  <si>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</si>
  <si>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</si>
  <si>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</si>
  <si>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</si>
  <si>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</si>
  <si>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</si>
  <si>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</si>
  <si>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</si>
  <si>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</si>
  <si>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</si>
  <si>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</si>
  <si>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</si>
  <si>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</si>
  <si>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</si>
  <si>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</si>
  <si>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</si>
  <si>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</si>
  <si>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</si>
  <si>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</si>
  <si>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</si>
  <si>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</si>
  <si>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</si>
  <si>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</si>
  <si>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</si>
  <si>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</si>
  <si>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</si>
  <si>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</si>
  <si>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</si>
  <si>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</si>
  <si>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</si>
  <si>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</si>
  <si>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</si>
  <si>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</si>
  <si>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</si>
  <si>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</si>
  <si>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</si>
  <si>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</si>
  <si>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</si>
  <si>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</si>
  <si>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</si>
  <si>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</si>
  <si>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</si>
  <si>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</si>
  <si>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</si>
  <si>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</si>
  <si>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</si>
  <si>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</si>
  <si>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</si>
  <si>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</si>
  <si>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</si>
  <si>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</si>
  <si>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</si>
  <si>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</si>
  <si>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</si>
  <si>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</si>
  <si>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</si>
  <si>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</si>
  <si>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</si>
  <si>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</si>
  <si>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</si>
  <si>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</si>
  <si>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</si>
  <si>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</si>
  <si>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</si>
  <si>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</si>
  <si>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</si>
  <si>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</si>
  <si>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</si>
  <si>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</si>
  <si>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</si>
  <si>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</si>
  <si>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</si>
  <si>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</si>
  <si>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</si>
  <si>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</si>
  <si>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</si>
  <si>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</si>
  <si>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</si>
  <si>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</si>
  <si>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</si>
  <si>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</si>
  <si>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</si>
  <si>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</si>
  <si>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</si>
  <si>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</si>
  <si>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</si>
  <si>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</si>
  <si>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</si>
  <si>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</si>
  <si>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</si>
  <si>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</si>
  <si>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</si>
  <si>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</si>
  <si>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</si>
  <si>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</si>
  <si>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</si>
  <si>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</si>
  <si>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</si>
  <si>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</si>
  <si>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</si>
  <si>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</si>
  <si>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</si>
  <si>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</si>
  <si>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</si>
  <si>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</si>
  <si>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</si>
  <si>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</si>
  <si>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</si>
  <si>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</si>
  <si>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</si>
  <si>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</si>
  <si>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</si>
  <si>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</si>
  <si>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</si>
  <si>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</si>
  <si>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</si>
  <si>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</si>
  <si>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</si>
  <si>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</si>
  <si>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</si>
  <si>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</si>
  <si>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</si>
  <si>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</si>
  <si>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</si>
  <si>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</si>
  <si>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</si>
  <si>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</si>
  <si>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</si>
  <si>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</si>
  <si>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</si>
  <si>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</si>
  <si>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</si>
  <si>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</si>
  <si>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</si>
  <si>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</si>
  <si>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</si>
  <si>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</si>
  <si>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</si>
  <si>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</si>
  <si>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</si>
  <si>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</si>
  <si>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</si>
  <si>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</si>
  <si>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</si>
  <si>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</si>
  <si>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</si>
  <si>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</si>
  <si>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</si>
  <si>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</si>
  <si>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</si>
  <si>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</si>
  <si>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</si>
  <si>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</si>
  <si>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</si>
  <si>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</si>
  <si>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</si>
  <si>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</si>
  <si>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</si>
  <si>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</si>
  <si>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</si>
  <si>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</si>
  <si>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</si>
  <si>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</si>
  <si>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</si>
  <si>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</si>
  <si>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</si>
  <si>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</si>
  <si>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</si>
  <si>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</si>
  <si>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</si>
  <si>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</si>
  <si>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</si>
  <si>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</si>
  <si>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</si>
  <si>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</si>
  <si>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</si>
  <si>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</si>
  <si>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</si>
  <si>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</si>
  <si>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</si>
  <si>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</si>
  <si>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</si>
  <si>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</si>
  <si>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</si>
  <si>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</si>
  <si>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</si>
  <si>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</si>
  <si>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</si>
  <si>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</si>
  <si>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</si>
  <si>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</si>
  <si>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</si>
  <si>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</si>
  <si>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</si>
  <si>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</si>
  <si>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</si>
  <si>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</si>
  <si>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</si>
  <si>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</si>
  <si>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</si>
  <si>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</si>
  <si>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</si>
  <si>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</si>
  <si>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</si>
  <si>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</si>
  <si>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</si>
  <si>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</si>
  <si>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</si>
  <si>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</si>
  <si>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</si>
  <si>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</si>
  <si>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</si>
  <si>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</si>
  <si>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</si>
  <si>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</si>
  <si>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</si>
  <si>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</si>
  <si>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</si>
  <si>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</si>
  <si>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</si>
  <si>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</si>
  <si>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</si>
  <si>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</si>
  <si>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</si>
  <si>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</si>
  <si>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</si>
  <si>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</si>
  <si>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</si>
  <si>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</si>
  <si>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</si>
  <si>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</si>
  <si>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</si>
  <si>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</si>
  <si>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</si>
  <si>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</si>
  <si>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</si>
  <si>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</si>
  <si>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</si>
  <si>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</si>
  <si>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</si>
  <si>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</si>
  <si>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</si>
  <si>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</si>
  <si>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</si>
  <si>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</si>
  <si>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</si>
  <si>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</si>
  <si>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</si>
  <si>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</si>
  <si>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</si>
  <si>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</si>
  <si>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</si>
  <si>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</si>
  <si>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</si>
  <si>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</si>
  <si>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</si>
  <si>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</si>
  <si>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</si>
  <si>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</si>
  <si>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</si>
  <si>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</si>
  <si>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</si>
  <si>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</si>
  <si>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</si>
  <si>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</si>
  <si>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</si>
  <si>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</si>
  <si>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</si>
  <si>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</si>
  <si>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</si>
  <si>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</si>
  <si>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</si>
  <si>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</si>
  <si>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</si>
  <si>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</si>
  <si>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</si>
  <si>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</si>
  <si>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</si>
  <si>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</si>
  <si>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</si>
  <si>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</si>
  <si>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</si>
  <si>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</si>
  <si>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</si>
  <si>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</si>
  <si>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</si>
  <si>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</si>
  <si>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</si>
  <si>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</si>
  <si>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</si>
  <si>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</si>
  <si>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</si>
  <si>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</si>
  <si>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</si>
  <si>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</si>
  <si>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</si>
  <si>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</si>
  <si>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</si>
  <si>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</si>
  <si>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</si>
  <si>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</si>
  <si>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</si>
  <si>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</si>
  <si>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</si>
  <si>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</si>
  <si>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</si>
  <si>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</si>
  <si>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</si>
  <si>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</si>
  <si>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</si>
  <si>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</si>
  <si>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</si>
  <si>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</si>
  <si>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</si>
  <si>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</si>
  <si>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</si>
  <si>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</si>
  <si>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</si>
  <si>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</si>
  <si>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</si>
  <si>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</si>
  <si>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</si>
  <si>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</si>
  <si>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</si>
  <si>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</si>
  <si>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</si>
  <si>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</si>
  <si>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</si>
  <si>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</si>
  <si>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</si>
  <si>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</si>
  <si>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</si>
  <si>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</si>
  <si>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</si>
  <si>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</si>
  <si>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</si>
  <si>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</si>
  <si>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</si>
  <si>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</si>
  <si>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</si>
  <si>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</si>
  <si>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</si>
  <si>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</si>
  <si>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</si>
  <si>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</si>
  <si>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</si>
  <si>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</si>
  <si>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</si>
  <si>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</si>
  <si>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</si>
  <si>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</si>
  <si>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</si>
  <si>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</si>
  <si>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</si>
  <si>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</si>
  <si>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</si>
  <si>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</si>
  <si>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</si>
  <si>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</si>
  <si>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</si>
  <si>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</si>
  <si>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</si>
  <si>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</si>
  <si>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</si>
  <si>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</si>
  <si>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</si>
  <si>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</si>
  <si>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</si>
  <si>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</si>
  <si>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</si>
  <si>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</si>
  <si>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</si>
  <si>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</si>
  <si>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</si>
  <si>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</si>
  <si>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</si>
  <si>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</si>
  <si>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</si>
  <si>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</si>
  <si>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</si>
  <si>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</si>
  <si>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</si>
  <si>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</si>
  <si>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</si>
  <si>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</si>
  <si>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</si>
  <si>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</si>
  <si>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</si>
  <si>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</si>
  <si>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</si>
  <si>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</si>
  <si>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</si>
  <si>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</si>
  <si>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</si>
  <si>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</si>
  <si>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</si>
  <si>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</si>
  <si>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</si>
  <si>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</si>
  <si>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</si>
  <si>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</si>
  <si>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</si>
  <si>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</si>
  <si>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</si>
  <si>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</si>
  <si>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</si>
  <si>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</si>
  <si>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</si>
  <si>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</si>
  <si>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</si>
  <si>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</si>
  <si>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</si>
  <si>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</si>
  <si>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</si>
  <si>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</si>
  <si>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</si>
  <si>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</si>
  <si>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</si>
  <si>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</si>
  <si>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</si>
  <si>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</si>
  <si>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</si>
  <si>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</si>
  <si>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</si>
  <si>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</si>
  <si>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</si>
  <si>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</si>
  <si>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</si>
  <si>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</si>
  <si>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</si>
  <si>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</si>
  <si>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</si>
  <si>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</si>
  <si>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</si>
  <si>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</si>
  <si>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</si>
  <si>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</si>
  <si>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</si>
  <si>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</si>
  <si>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</si>
  <si>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</si>
  <si>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</si>
  <si>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</si>
  <si>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</si>
  <si>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</si>
  <si>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</si>
  <si>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</si>
  <si>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</si>
  <si>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</si>
  <si>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</si>
  <si>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</si>
  <si>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</si>
  <si>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</si>
  <si>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</si>
  <si>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</si>
  <si>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</si>
  <si>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</si>
  <si>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</si>
  <si>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</si>
  <si>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</si>
  <si>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</si>
  <si>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</si>
  <si>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</si>
  <si>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</si>
  <si>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</si>
  <si>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</si>
  <si>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</si>
  <si>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</si>
  <si>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</si>
  <si>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</si>
  <si>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</si>
  <si>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</si>
  <si>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</si>
  <si>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</si>
  <si>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</si>
  <si>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</si>
  <si>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</si>
  <si>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</si>
  <si>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</si>
  <si>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</si>
  <si>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</si>
  <si>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</si>
  <si>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</si>
  <si>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</si>
  <si>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</si>
  <si>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</si>
  <si>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</si>
  <si>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</si>
  <si>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</si>
  <si>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</si>
  <si>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</si>
  <si>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</si>
  <si>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</si>
  <si>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</si>
  <si>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</si>
  <si>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</si>
  <si>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</si>
  <si>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</si>
  <si>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</si>
  <si>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</si>
  <si>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</si>
  <si>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</si>
  <si>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</si>
  <si>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</si>
  <si>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</si>
  <si>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</si>
  <si>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</si>
  <si>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</si>
  <si>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</si>
  <si>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</si>
  <si>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</si>
  <si>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</si>
  <si>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</si>
  <si>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</si>
  <si>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</si>
  <si>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</si>
  <si>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</si>
  <si>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</si>
  <si>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</si>
  <si>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</si>
  <si>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</si>
  <si>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</si>
  <si>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</si>
  <si>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</si>
  <si>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</si>
  <si>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</si>
  <si>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</si>
  <si>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</si>
  <si>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</si>
  <si>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</si>
  <si>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</si>
  <si>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</si>
  <si>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</si>
  <si>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</si>
  <si>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</si>
  <si>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</si>
  <si>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</si>
  <si>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</si>
  <si>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</si>
  <si>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</si>
  <si>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</si>
  <si>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</si>
  <si>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</si>
  <si>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</si>
  <si>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</si>
  <si>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</si>
  <si>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</si>
  <si>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</si>
  <si>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</si>
  <si>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</si>
  <si>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</si>
  <si>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</si>
  <si>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</si>
  <si>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</si>
  <si>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</si>
  <si>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</si>
  <si>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</si>
  <si>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</si>
  <si>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</si>
  <si>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</si>
  <si>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</si>
  <si>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</si>
  <si>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</si>
  <si>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</si>
  <si>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</si>
  <si>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</si>
  <si>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</si>
  <si>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</si>
  <si>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</si>
  <si>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</si>
  <si>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</si>
  <si>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</si>
  <si>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</si>
  <si>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</si>
  <si>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</si>
  <si>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</si>
  <si>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</si>
  <si>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</si>
  <si>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</si>
  <si>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</si>
  <si>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</si>
  <si>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</si>
  <si>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</si>
  <si>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</si>
  <si>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</si>
  <si>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</si>
  <si>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</si>
  <si>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</si>
  <si>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</si>
  <si>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</si>
  <si>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</si>
  <si>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</si>
  <si>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</si>
  <si>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</si>
  <si>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</si>
  <si>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</si>
  <si>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</si>
  <si>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</si>
  <si>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</si>
  <si>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</si>
  <si>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</si>
  <si>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</si>
  <si>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</si>
  <si>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</si>
  <si>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</si>
  <si>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</si>
  <si>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</si>
  <si>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</si>
  <si>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</si>
  <si>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</si>
  <si>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</si>
  <si>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</si>
  <si>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</si>
  <si>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</si>
  <si>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</si>
  <si>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</si>
  <si>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</si>
  <si>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</si>
  <si>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</si>
  <si>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</si>
  <si>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</si>
  <si>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</si>
  <si>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</si>
  <si>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</si>
  <si>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</si>
  <si>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</si>
  <si>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</si>
  <si>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</si>
  <si>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</si>
  <si>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</si>
  <si>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</si>
  <si>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</si>
  <si>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</si>
  <si>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</si>
  <si>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</si>
  <si>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</si>
  <si>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</si>
  <si>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</si>
  <si>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</si>
  <si>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</si>
  <si>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</si>
  <si>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</si>
  <si>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</si>
  <si>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</si>
  <si>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</si>
  <si>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</si>
  <si>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</si>
  <si>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</si>
  <si>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</si>
  <si>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</si>
  <si>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</si>
  <si>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</si>
  <si>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</si>
  <si>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</si>
  <si>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</si>
  <si>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</si>
  <si>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</si>
  <si>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</si>
  <si>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</si>
  <si>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</si>
  <si>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</si>
  <si>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</si>
  <si>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</si>
  <si>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</si>
  <si>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</si>
  <si>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</si>
  <si>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</si>
  <si>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</si>
  <si>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</si>
  <si>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</si>
  <si>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</si>
  <si>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</si>
  <si>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</si>
  <si>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</si>
  <si>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</si>
  <si>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</si>
  <si>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</si>
  <si>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</si>
  <si>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</si>
  <si>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</si>
  <si>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</si>
  <si>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</si>
  <si>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</si>
  <si>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</si>
  <si>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</si>
  <si>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</si>
  <si>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</si>
  <si>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</si>
  <si>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</si>
  <si>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</si>
  <si>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</si>
  <si>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</si>
  <si>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</si>
  <si>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</si>
  <si>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</si>
  <si>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</si>
  <si>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</si>
  <si>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</si>
  <si>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</si>
  <si>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</si>
  <si>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</si>
  <si>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</si>
  <si>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</si>
  <si>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</si>
  <si>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</si>
  <si>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</si>
  <si>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</si>
  <si>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</si>
  <si>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</si>
  <si>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</si>
  <si>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</si>
  <si>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</si>
  <si>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</si>
  <si>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</si>
  <si>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</si>
  <si>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</si>
  <si>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</si>
  <si>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</si>
  <si>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</si>
  <si>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</si>
  <si>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</si>
  <si>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</si>
  <si>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</si>
  <si>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</si>
  <si>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</si>
  <si>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</si>
  <si>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</si>
  <si>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</si>
  <si>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</si>
  <si>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</si>
  <si>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</si>
  <si>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</si>
  <si>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</si>
  <si>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</si>
  <si>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</si>
  <si>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</si>
  <si>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</si>
  <si>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</si>
  <si>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</si>
  <si>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</si>
  <si>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</si>
  <si>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</si>
  <si>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</si>
  <si>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</si>
  <si>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</si>
  <si>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</si>
  <si>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</si>
  <si>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</si>
  <si>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</si>
  <si>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</si>
  <si>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</si>
  <si>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</si>
  <si>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</si>
  <si>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</si>
  <si>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</si>
  <si>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</si>
  <si>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</si>
  <si>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</si>
  <si>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</si>
  <si>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</si>
  <si>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</si>
  <si>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</si>
  <si>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</si>
  <si>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</si>
  <si>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</si>
  <si>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</si>
  <si>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</si>
  <si>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</si>
  <si>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</si>
  <si>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</si>
  <si>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</si>
  <si>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</si>
  <si>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</si>
  <si>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</si>
  <si>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</si>
  <si>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</si>
  <si>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</si>
  <si>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</si>
  <si>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</si>
  <si>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</si>
  <si>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</si>
  <si>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</si>
  <si>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</si>
  <si>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</si>
  <si>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</si>
  <si>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</si>
  <si>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</si>
  <si>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</si>
  <si>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</si>
  <si>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</si>
  <si>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</si>
  <si>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</si>
  <si>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</si>
  <si>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</si>
  <si>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</si>
  <si>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</si>
  <si>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</si>
  <si>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</si>
  <si>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</si>
  <si>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</si>
  <si>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</si>
  <si>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</si>
  <si>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</si>
  <si>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</si>
  <si>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</si>
  <si>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</si>
  <si>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</si>
  <si>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</si>
  <si>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</si>
  <si>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</si>
  <si>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</si>
  <si>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</si>
  <si>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</si>
  <si>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</si>
  <si>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</si>
  <si>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</si>
  <si>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</si>
  <si>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</si>
  <si>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</si>
  <si>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</si>
  <si>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</si>
  <si>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</si>
  <si>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</si>
  <si>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</si>
  <si>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</si>
  <si>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</si>
  <si>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</si>
  <si>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</si>
  <si>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</si>
  <si>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</si>
  <si>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</si>
  <si>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</si>
  <si>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</si>
  <si>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</si>
  <si>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</si>
  <si>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</si>
  <si>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</si>
  <si>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</si>
  <si>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</si>
  <si>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</si>
  <si>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</si>
  <si>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</si>
  <si>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</si>
  <si>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</si>
  <si>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</si>
  <si>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</si>
  <si>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</si>
  <si>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</si>
  <si>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</si>
  <si>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</si>
  <si>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</si>
  <si>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</si>
  <si>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</si>
  <si>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</si>
  <si>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</si>
  <si>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</si>
  <si>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</si>
  <si>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</si>
  <si>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</si>
  <si>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</si>
  <si>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</si>
  <si>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</si>
  <si>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</si>
  <si>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</si>
  <si>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</si>
  <si>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</si>
  <si>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</si>
  <si>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</si>
  <si>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</si>
  <si>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</si>
  <si>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</si>
  <si>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</si>
  <si>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</si>
  <si>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</si>
  <si>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</si>
  <si>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</si>
  <si>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</si>
  <si>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</si>
  <si>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</si>
  <si>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</si>
  <si>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</si>
  <si>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</si>
  <si>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</si>
  <si>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</si>
  <si>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</si>
  <si>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</si>
  <si>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</si>
  <si>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</si>
  <si>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</si>
  <si>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</si>
  <si>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</si>
  <si>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</si>
  <si>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</si>
  <si>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</si>
  <si>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</si>
  <si>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</si>
  <si>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</si>
  <si>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</si>
  <si>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</si>
  <si>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</si>
  <si>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</si>
  <si>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</si>
  <si>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</si>
  <si>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</si>
  <si>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</si>
  <si>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</si>
  <si>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</si>
  <si>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</si>
  <si>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</si>
  <si>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</si>
  <si>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</si>
  <si>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</si>
  <si>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</si>
  <si>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</si>
  <si>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</si>
  <si>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</si>
  <si>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</si>
  <si>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</si>
  <si>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</si>
  <si>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</si>
  <si>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</si>
  <si>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</si>
  <si>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</si>
  <si>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</si>
  <si>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</si>
  <si>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</si>
  <si>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</si>
  <si>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</si>
  <si>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</si>
  <si>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</si>
  <si>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</si>
  <si>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</si>
  <si>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</si>
  <si>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</si>
  <si>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</si>
  <si>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</si>
  <si>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</si>
  <si>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</si>
  <si>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</si>
  <si>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</si>
  <si>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</si>
  <si>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</si>
  <si>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</si>
  <si>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</si>
  <si>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</si>
  <si>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</si>
  <si>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</si>
  <si>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</si>
  <si>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</si>
  <si>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</si>
  <si>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</si>
  <si>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</si>
  <si>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</si>
  <si>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</si>
  <si>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</si>
  <si>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</si>
  <si>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</si>
  <si>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</si>
  <si>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</si>
  <si>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</si>
  <si>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</si>
  <si>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</si>
  <si>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</si>
  <si>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</si>
  <si>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</si>
  <si>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</si>
  <si>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</si>
  <si>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</si>
  <si>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</si>
  <si>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</si>
  <si>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</si>
  <si>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</si>
  <si>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</si>
  <si>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</si>
  <si>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</si>
  <si>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</si>
  <si>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</si>
  <si>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</si>
  <si>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</si>
  <si>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</si>
  <si>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</si>
  <si>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</si>
  <si>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</si>
  <si>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</si>
  <si>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</si>
  <si>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</si>
  <si>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</si>
  <si>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</si>
  <si>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</si>
  <si>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</si>
  <si>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</si>
  <si>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</si>
  <si>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</si>
  <si>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</si>
  <si>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</si>
  <si>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</si>
  <si>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</si>
  <si>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</si>
  <si>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</si>
  <si>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</si>
  <si>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</si>
  <si>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</si>
  <si>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</si>
  <si>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</si>
  <si>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</si>
  <si>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</si>
  <si>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</si>
  <si>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</si>
  <si>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</si>
  <si>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</si>
  <si>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</si>
  <si>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</si>
  <si>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</si>
  <si>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</si>
  <si>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</si>
  <si>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</si>
  <si>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</si>
  <si>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</si>
  <si>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</si>
  <si>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</si>
  <si>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</si>
  <si>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</si>
  <si>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</si>
  <si>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</si>
  <si>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</si>
  <si>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</si>
  <si>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</si>
  <si>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</si>
  <si>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</si>
  <si>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</si>
  <si>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</si>
  <si>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</si>
  <si>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</si>
  <si>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</si>
  <si>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</si>
  <si>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</si>
  <si>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</si>
  <si>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</si>
  <si>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</si>
  <si>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</si>
  <si>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</si>
  <si>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</si>
  <si>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</si>
  <si>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</si>
  <si>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</si>
  <si>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</si>
  <si>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</si>
  <si>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</si>
  <si>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</si>
  <si>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</si>
  <si>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</si>
  <si>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</si>
  <si>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</si>
  <si>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</si>
  <si>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</si>
  <si>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</si>
  <si>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</si>
  <si>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</si>
  <si>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</si>
  <si>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</si>
  <si>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</si>
  <si>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</si>
  <si>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</si>
  <si>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</si>
  <si>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</si>
  <si>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</si>
  <si>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</si>
  <si>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</si>
  <si>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</si>
  <si>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</si>
  <si>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</si>
  <si>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</si>
  <si>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</si>
  <si>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</si>
  <si>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</si>
  <si>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</si>
  <si>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</si>
  <si>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</si>
  <si>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</si>
  <si>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</si>
  <si>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</si>
  <si>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</si>
  <si>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</si>
  <si>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</si>
  <si>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</si>
  <si>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</si>
  <si>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</si>
  <si>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</si>
  <si>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</si>
  <si>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</si>
  <si>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</si>
  <si>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</si>
  <si>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</si>
  <si>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</si>
  <si>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</si>
  <si>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</si>
  <si>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</si>
  <si>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</si>
  <si>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</si>
  <si>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</si>
  <si>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</si>
  <si>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</si>
  <si>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</si>
  <si>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</si>
  <si>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</si>
  <si>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</si>
  <si>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</si>
  <si>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</si>
  <si>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</si>
  <si>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</si>
  <si>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</si>
  <si>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</si>
  <si>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</si>
  <si>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</si>
  <si>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</si>
  <si>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</si>
  <si>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</si>
  <si>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</si>
  <si>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</si>
  <si>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</si>
  <si>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</si>
  <si>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</si>
  <si>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</si>
  <si>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</si>
  <si>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</si>
  <si>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</si>
  <si>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</si>
  <si>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</si>
  <si>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</si>
  <si>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</si>
  <si>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</si>
  <si>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</si>
  <si>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</si>
  <si>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</si>
  <si>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</si>
  <si>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</si>
  <si>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</si>
  <si>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</si>
  <si>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</si>
  <si>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</si>
  <si>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</si>
  <si>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</si>
  <si>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</si>
  <si>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</si>
  <si>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</si>
  <si>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</si>
  <si>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</si>
  <si>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</si>
  <si>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</si>
  <si>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</si>
  <si>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</si>
  <si>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</si>
  <si>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</si>
  <si>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</si>
  <si>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</si>
  <si>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</si>
  <si>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</si>
  <si>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</si>
  <si>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</si>
  <si>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</si>
  <si>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</si>
  <si>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</si>
  <si>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</si>
  <si>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</si>
  <si>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</si>
  <si>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</si>
  <si>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</si>
  <si>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</si>
  <si>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</si>
  <si>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</si>
  <si>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</si>
  <si>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</si>
  <si>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</si>
  <si>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</si>
  <si>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</si>
  <si>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</si>
  <si>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</si>
  <si>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</si>
  <si>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</si>
  <si>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</si>
  <si>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</si>
  <si>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</si>
  <si>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</si>
  <si>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</si>
  <si>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</si>
  <si>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</si>
  <si>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</si>
  <si>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</si>
  <si>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</si>
  <si>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</si>
  <si>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</si>
  <si>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</si>
  <si>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</si>
  <si>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</si>
  <si>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</si>
  <si>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</si>
  <si>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</si>
  <si>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</si>
  <si>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</si>
  <si>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</si>
  <si>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</si>
  <si>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</si>
  <si>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</si>
  <si>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</si>
  <si>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</si>
  <si>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</si>
  <si>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</si>
  <si>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</si>
  <si>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</si>
  <si>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</si>
  <si>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</si>
  <si>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</si>
  <si>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</si>
  <si>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</si>
  <si>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</si>
  <si>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</si>
  <si>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</si>
  <si>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</si>
  <si>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</si>
  <si>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</si>
  <si>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</si>
  <si>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</si>
  <si>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</si>
  <si>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</si>
  <si>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</si>
  <si>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</si>
  <si>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</si>
  <si>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</si>
  <si>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</si>
  <si>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</si>
  <si>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</si>
  <si>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</si>
  <si>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</si>
  <si>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</si>
  <si>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</si>
  <si>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</si>
  <si>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</si>
  <si>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</si>
  <si>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</si>
  <si>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</si>
  <si>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</si>
  <si>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</si>
  <si>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</si>
  <si>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</si>
  <si>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</si>
  <si>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</si>
  <si>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</si>
  <si>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</si>
  <si>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</si>
  <si>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</si>
  <si>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</si>
  <si>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</si>
  <si>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</si>
  <si>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</si>
  <si>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</si>
  <si>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</si>
  <si>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</si>
  <si>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</si>
  <si>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</si>
  <si>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</si>
  <si>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</si>
  <si>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</si>
  <si>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</si>
  <si>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</si>
  <si>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</si>
  <si>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</si>
  <si>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</si>
  <si>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</si>
  <si>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</si>
  <si>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</si>
  <si>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</si>
  <si>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</si>
  <si>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</si>
  <si>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</si>
  <si>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</si>
  <si>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</si>
  <si>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</si>
  <si>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</si>
  <si>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</si>
  <si>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</si>
  <si>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</si>
  <si>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</si>
  <si>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</si>
  <si>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</si>
  <si>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</si>
  <si>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</si>
  <si>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</si>
  <si>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</si>
  <si>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</si>
  <si>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</si>
  <si>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</si>
  <si>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</si>
  <si>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</si>
  <si>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</si>
  <si>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</si>
  <si>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</si>
  <si>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</si>
  <si>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</si>
  <si>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</si>
  <si>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</si>
  <si>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</si>
  <si>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</si>
  <si>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</si>
  <si>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</si>
  <si>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</si>
  <si>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</si>
  <si>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</si>
  <si>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</si>
  <si>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</si>
  <si>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</si>
  <si>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</si>
  <si>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</si>
  <si>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</si>
  <si>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</si>
  <si>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</si>
  <si>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</si>
  <si>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</si>
  <si>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</si>
  <si>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</si>
  <si>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</si>
  <si>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</si>
  <si>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</si>
  <si>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</si>
  <si>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</si>
  <si>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</si>
  <si>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</si>
  <si>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</si>
  <si>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</si>
  <si>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</si>
  <si>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</si>
  <si>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</si>
  <si>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</si>
  <si>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</si>
  <si>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</si>
  <si>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</si>
  <si>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</si>
  <si>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</si>
  <si>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</si>
  <si>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</si>
  <si>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</si>
  <si>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</si>
  <si>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</si>
  <si>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</si>
  <si>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</si>
  <si>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</si>
  <si>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</si>
  <si>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</si>
  <si>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</si>
  <si>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</si>
  <si>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</si>
  <si>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</si>
  <si>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</si>
  <si>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</si>
  <si>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</si>
  <si>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</si>
  <si>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</si>
  <si>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</si>
  <si>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</si>
  <si>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</si>
  <si>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</si>
  <si>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</si>
  <si>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</si>
  <si>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</si>
  <si>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</si>
  <si>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</si>
  <si>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</si>
  <si>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</si>
  <si>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</si>
  <si>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</si>
  <si>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</si>
  <si>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</si>
  <si>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</si>
  <si>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</si>
  <si>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</si>
  <si>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</si>
  <si>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</si>
  <si>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</si>
  <si>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</si>
  <si>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</si>
  <si>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</si>
  <si>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</si>
  <si>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</si>
  <si>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</si>
  <si>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</si>
  <si>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</si>
  <si>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</si>
  <si>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</si>
  <si>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</si>
  <si>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</si>
  <si>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</si>
  <si>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</si>
  <si>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</si>
  <si>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</si>
  <si>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</si>
  <si>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</si>
  <si>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</si>
  <si>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</si>
  <si>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</si>
  <si>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</si>
  <si>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</si>
  <si>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</si>
  <si>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</si>
  <si>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</si>
  <si>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</si>
  <si>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</si>
  <si>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</si>
  <si>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</si>
  <si>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</si>
  <si>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</si>
  <si>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</si>
  <si>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</si>
  <si>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</si>
  <si>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</si>
  <si>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</si>
  <si>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</si>
  <si>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</si>
  <si>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</si>
  <si>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</si>
  <si>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</si>
  <si>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</si>
  <si>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</si>
  <si>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</si>
  <si>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</si>
  <si>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</si>
  <si>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</si>
  <si>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</si>
  <si>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</si>
  <si>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</si>
  <si>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</si>
  <si>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</si>
  <si>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</si>
  <si>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</si>
  <si>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</si>
  <si>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</si>
  <si>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</si>
  <si>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</si>
  <si>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</si>
  <si>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</si>
  <si>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</si>
  <si>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</si>
  <si>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</si>
  <si>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</si>
  <si>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</si>
  <si>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</si>
  <si>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</si>
  <si>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</si>
  <si>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</si>
  <si>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</si>
  <si>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</si>
  <si>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</si>
  <si>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</si>
  <si>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</si>
  <si>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</si>
  <si>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</si>
  <si>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</si>
  <si>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</si>
  <si>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</si>
  <si>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</si>
  <si>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</si>
  <si>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</si>
  <si>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</si>
  <si>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</si>
  <si>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</si>
  <si>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</si>
  <si>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</si>
  <si>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</si>
  <si>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</si>
  <si>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</si>
  <si>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</si>
  <si>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</si>
  <si>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</si>
  <si>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</si>
  <si>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</si>
  <si>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</si>
  <si>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</si>
  <si>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</si>
  <si>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</si>
  <si>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</si>
  <si>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</si>
  <si>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</si>
  <si>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</si>
  <si>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</si>
  <si>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</si>
  <si>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</si>
  <si>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</si>
  <si>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</si>
  <si>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</si>
  <si>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</si>
  <si>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</si>
  <si>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</si>
  <si>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</si>
  <si>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</si>
  <si>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</si>
  <si>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</si>
  <si>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</si>
  <si>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</si>
  <si>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</si>
  <si>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</si>
  <si>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</si>
  <si>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</si>
  <si>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</si>
  <si>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</si>
  <si>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</si>
  <si>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</si>
  <si>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</si>
  <si>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</si>
  <si>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</si>
  <si>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</si>
  <si>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</si>
  <si>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</si>
  <si>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</si>
  <si>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</si>
  <si>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</si>
  <si>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</si>
  <si>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</si>
  <si>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</si>
  <si>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</si>
  <si>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</si>
  <si>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</si>
  <si>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</si>
  <si>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</si>
  <si>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</si>
  <si>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</si>
  <si>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</si>
  <si>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</si>
  <si>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</si>
  <si>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</si>
  <si>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</si>
  <si>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</si>
  <si>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</si>
  <si>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</si>
  <si>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</si>
  <si>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</si>
  <si>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</si>
  <si>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</si>
  <si>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</si>
  <si>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</si>
  <si>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</si>
  <si>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</si>
  <si>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</si>
  <si>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</si>
  <si>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</si>
  <si>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</si>
  <si>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</si>
  <si>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</si>
  <si>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</si>
  <si>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</si>
  <si>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</si>
  <si>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</si>
  <si>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</si>
  <si>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</si>
  <si>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</si>
  <si>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</si>
  <si>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</si>
  <si>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</si>
  <si>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</si>
  <si>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</si>
  <si>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</si>
  <si>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</si>
  <si>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</si>
  <si>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</si>
  <si>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</si>
  <si>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</si>
  <si>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</si>
  <si>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</si>
  <si>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</si>
  <si>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</si>
  <si>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</si>
  <si>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</si>
  <si>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</si>
  <si>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</si>
  <si>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</si>
  <si>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</si>
  <si>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</si>
  <si>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</si>
  <si>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</si>
  <si>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</si>
  <si>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</si>
  <si>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</si>
  <si>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</si>
  <si>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</si>
  <si>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</si>
  <si>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</si>
  <si>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</si>
  <si>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</si>
  <si>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</si>
  <si>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</si>
  <si>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</si>
  <si>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</si>
  <si>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</si>
  <si>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</si>
  <si>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</si>
  <si>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</si>
  <si>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</si>
  <si>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</si>
  <si>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</si>
  <si>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</si>
  <si>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</si>
  <si>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</si>
  <si>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</si>
  <si>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</si>
  <si>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</si>
  <si>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</si>
  <si>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</si>
  <si>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</si>
  <si>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</si>
  <si>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</si>
  <si>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</si>
  <si>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</si>
  <si>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</si>
  <si>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</si>
  <si>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</si>
  <si>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</si>
  <si>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</si>
  <si>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</si>
  <si>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</si>
  <si>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</si>
  <si>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</si>
  <si>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</si>
  <si>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</si>
  <si>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</si>
  <si>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</si>
  <si>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</si>
  <si>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</si>
  <si>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</si>
  <si>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</si>
  <si>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</si>
  <si>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</si>
  <si>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</si>
  <si>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</si>
  <si>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</si>
  <si>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</si>
  <si>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</si>
  <si>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</si>
  <si>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</si>
  <si>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</si>
  <si>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</si>
  <si>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</si>
  <si>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</si>
  <si>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</si>
  <si>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</si>
  <si>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</si>
  <si>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</si>
  <si>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</si>
  <si>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</si>
  <si>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</si>
  <si>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</si>
  <si>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</si>
  <si>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</si>
  <si>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</si>
  <si>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</si>
  <si>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</si>
  <si>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</si>
  <si>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</si>
  <si>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</si>
  <si>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</si>
  <si>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</si>
  <si>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</si>
  <si>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</si>
  <si>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</si>
  <si>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</si>
  <si>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</si>
  <si>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</si>
  <si>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</si>
  <si>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</si>
  <si>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</si>
  <si>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</si>
  <si>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</si>
  <si>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</si>
  <si>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</si>
  <si>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</si>
  <si>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</si>
  <si>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</si>
  <si>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</si>
  <si>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</si>
  <si>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</si>
  <si>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</si>
  <si>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</si>
  <si>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</si>
  <si>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</si>
  <si>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</si>
  <si>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</si>
  <si>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</si>
  <si>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</si>
  <si>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</si>
  <si>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</si>
  <si>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</si>
  <si>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</si>
  <si>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</si>
  <si>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</si>
  <si>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</si>
  <si>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</si>
  <si>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</si>
  <si>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</si>
  <si>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</si>
  <si>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</si>
  <si>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</si>
  <si>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</si>
  <si>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</si>
  <si>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</si>
  <si>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</si>
  <si>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</si>
  <si>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</si>
  <si>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</si>
  <si>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</si>
  <si>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</si>
  <si>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</si>
  <si>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</si>
  <si>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</si>
  <si>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</si>
  <si>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</si>
  <si>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</si>
  <si>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</si>
  <si>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</si>
  <si>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</si>
  <si>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</si>
  <si>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</si>
  <si>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</si>
  <si>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</si>
  <si>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</si>
  <si>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</si>
  <si>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</si>
  <si>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</si>
  <si>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</si>
  <si>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</si>
  <si>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</si>
  <si>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</si>
  <si>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</si>
  <si>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</si>
  <si>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</si>
  <si>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</si>
  <si>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</si>
  <si>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</si>
  <si>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</si>
  <si>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</si>
  <si>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</si>
  <si>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</si>
  <si>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</si>
  <si>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</si>
  <si>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</si>
  <si>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</si>
  <si>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</si>
  <si>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</si>
  <si>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</si>
  <si>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</si>
  <si>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</si>
  <si>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</si>
  <si>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</si>
  <si>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</si>
  <si>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</si>
  <si>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</si>
  <si>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</si>
  <si>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</si>
  <si>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</si>
  <si>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</si>
  <si>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</si>
  <si>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</si>
  <si>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</si>
  <si>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</si>
  <si>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</si>
  <si>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</si>
  <si>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</si>
  <si>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</si>
  <si>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</si>
  <si>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</si>
  <si>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</si>
  <si>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</si>
  <si>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</si>
  <si>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</si>
  <si>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</si>
  <si>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</si>
  <si>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</si>
  <si>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</si>
  <si>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</si>
  <si>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</si>
  <si>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</si>
  <si>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</si>
  <si>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</si>
  <si>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</si>
  <si>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</si>
  <si>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</si>
  <si>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</si>
  <si>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</si>
  <si>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</si>
  <si>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</si>
  <si>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</si>
  <si>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</si>
  <si>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</si>
  <si>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</si>
  <si>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</si>
  <si>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</si>
  <si>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</si>
  <si>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</si>
  <si>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</si>
  <si>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</si>
  <si>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</si>
  <si>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</si>
  <si>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</si>
  <si>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</si>
  <si>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</si>
  <si>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</si>
  <si>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</si>
  <si>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</si>
  <si>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</si>
  <si>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</si>
  <si>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</si>
  <si>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</si>
  <si>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</si>
  <si>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</si>
  <si>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</si>
  <si>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</si>
  <si>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</si>
  <si>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</si>
  <si>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</si>
  <si>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</si>
  <si>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</si>
  <si>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</si>
  <si>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</si>
  <si>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</si>
  <si>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</si>
  <si>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</si>
  <si>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</si>
  <si>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</si>
  <si>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</si>
  <si>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</si>
  <si>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</si>
  <si>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</si>
  <si>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</si>
  <si>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</si>
  <si>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</si>
  <si>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</si>
  <si>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</si>
  <si>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</si>
  <si>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</si>
  <si>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</si>
  <si>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</si>
  <si>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</si>
  <si>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</si>
  <si>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</si>
  <si>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</si>
  <si>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</si>
  <si>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</si>
  <si>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</si>
  <si>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</si>
  <si>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</si>
  <si>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</si>
  <si>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</si>
  <si>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</si>
  <si>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</si>
  <si>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</si>
  <si>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</si>
  <si>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</si>
  <si>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</si>
  <si>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</si>
  <si>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</si>
  <si>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</si>
  <si>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</si>
  <si>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</si>
  <si>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</si>
  <si>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</si>
  <si>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</si>
  <si>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</si>
  <si>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</si>
  <si>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</si>
  <si>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</si>
  <si>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</si>
  <si>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</si>
  <si>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</si>
  <si>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</si>
  <si>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</si>
  <si>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</si>
  <si>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</si>
  <si>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</si>
  <si>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</si>
  <si>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</si>
  <si>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</si>
  <si>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</si>
  <si>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</si>
  <si>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</si>
  <si>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</si>
  <si>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</si>
  <si>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</si>
  <si>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</si>
  <si>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</si>
  <si>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</si>
  <si>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</si>
  <si>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</si>
  <si>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</si>
  <si>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</si>
  <si>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</si>
  <si>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</si>
  <si>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</si>
  <si>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</si>
  <si>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</si>
  <si>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</si>
  <si>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</si>
  <si>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</si>
  <si>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</si>
  <si>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</si>
  <si>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</si>
  <si>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</si>
  <si>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</si>
  <si>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</si>
  <si>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</si>
  <si>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</si>
  <si>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</si>
  <si>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</si>
  <si>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</si>
  <si>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</si>
  <si>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</si>
  <si>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</si>
  <si>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</si>
  <si>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</si>
  <si>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</si>
  <si>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</si>
  <si>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</si>
  <si>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</si>
  <si>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</si>
  <si>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</si>
  <si>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</si>
  <si>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</si>
  <si>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</si>
  <si>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</si>
  <si>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</si>
  <si>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</si>
  <si>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</si>
  <si>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</si>
  <si>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</si>
  <si>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</si>
  <si>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</si>
  <si>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</si>
  <si>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</si>
  <si>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</si>
  <si>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</si>
  <si>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</si>
  <si>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</si>
  <si>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</si>
  <si>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</si>
  <si>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</si>
  <si>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</si>
  <si>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</si>
  <si>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</si>
  <si>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</si>
  <si>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</si>
  <si>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</si>
  <si>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</si>
  <si>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</si>
  <si>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</si>
  <si>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</si>
  <si>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</si>
  <si>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</si>
  <si>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</si>
  <si>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</si>
  <si>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</si>
  <si>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</si>
  <si>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</si>
  <si>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</si>
  <si>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</si>
  <si>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</si>
  <si>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</si>
  <si>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</si>
  <si>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</si>
  <si>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</si>
  <si>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</si>
  <si>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</si>
  <si>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</si>
  <si>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</si>
  <si>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</si>
  <si>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</si>
  <si>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</si>
  <si>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</si>
  <si>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</si>
  <si>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</si>
  <si>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</si>
  <si>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</si>
  <si>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</si>
  <si>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</si>
  <si>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</si>
  <si>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</si>
  <si>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</si>
  <si>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</si>
  <si>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</si>
  <si>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</si>
  <si>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</si>
  <si>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</si>
  <si>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</si>
  <si>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</si>
  <si>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</si>
  <si>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</si>
  <si>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</si>
  <si>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</si>
  <si>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</si>
  <si>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</si>
  <si>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</si>
  <si>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</si>
  <si>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</si>
  <si>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</si>
  <si>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</si>
  <si>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</si>
  <si>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</si>
  <si>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</si>
  <si>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</si>
  <si>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</si>
  <si>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</si>
  <si>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</si>
  <si>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</si>
  <si>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</si>
  <si>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</si>
  <si>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</si>
  <si>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</si>
  <si>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</si>
  <si>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</si>
  <si>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</si>
  <si>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</si>
  <si>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</si>
  <si>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</si>
  <si>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</si>
  <si>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</si>
  <si>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</si>
  <si>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</si>
  <si>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</si>
  <si>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</si>
  <si>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</si>
  <si>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</si>
  <si>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</si>
  <si>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</si>
  <si>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</si>
  <si>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</si>
  <si>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</si>
  <si>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</si>
  <si>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</si>
  <si>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</si>
  <si>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</si>
  <si>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</si>
  <si>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</si>
  <si>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</si>
  <si>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</si>
  <si>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</si>
  <si>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</si>
  <si>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</si>
  <si>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</si>
  <si>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</si>
  <si>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</si>
  <si>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</si>
  <si>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</si>
  <si>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</si>
  <si>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</si>
  <si>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</si>
  <si>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</si>
  <si>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</si>
  <si>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</si>
  <si>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</si>
  <si>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</si>
  <si>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</si>
  <si>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</si>
  <si>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</si>
  <si>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</si>
  <si>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</si>
  <si>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</si>
  <si>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</si>
  <si>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</si>
  <si>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</si>
  <si>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</si>
  <si>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</si>
  <si>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</si>
  <si>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</si>
  <si>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</si>
  <si>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</si>
  <si>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</si>
  <si>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</si>
  <si>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</si>
  <si>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</si>
  <si>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</si>
  <si>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</si>
  <si>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</si>
  <si>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</si>
  <si>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</si>
  <si>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</si>
  <si>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</si>
  <si>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</si>
  <si>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</si>
  <si>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</si>
  <si>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</si>
  <si>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</si>
  <si>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</si>
  <si>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</si>
  <si>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</si>
  <si>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</si>
  <si>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</si>
  <si>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</si>
  <si>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</si>
  <si>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</si>
  <si>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</si>
  <si>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</si>
  <si>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</si>
  <si>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</si>
  <si>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</si>
  <si>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</si>
  <si>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</si>
  <si>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</si>
  <si>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</si>
  <si>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</si>
  <si>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</si>
  <si>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</si>
  <si>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</si>
  <si>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</si>
  <si>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</si>
  <si>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</si>
  <si>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</si>
  <si>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</si>
  <si>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</si>
  <si>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</si>
  <si>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</si>
  <si>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</si>
  <si>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</si>
  <si>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</si>
  <si>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</si>
  <si>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</si>
  <si>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</si>
  <si>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</si>
  <si>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</si>
  <si>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</si>
  <si>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</si>
  <si>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</si>
  <si>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</si>
  <si>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</si>
  <si>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</si>
  <si>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</si>
  <si>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</si>
  <si>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</si>
  <si>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</si>
  <si>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</si>
  <si>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</si>
  <si>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</si>
  <si>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</si>
  <si>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</si>
  <si>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</si>
  <si>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</si>
  <si>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</si>
  <si>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</si>
  <si>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</si>
  <si>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</si>
  <si>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</si>
  <si>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</si>
  <si>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</si>
  <si>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</si>
  <si>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</si>
  <si>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</si>
  <si>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</si>
  <si>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</si>
  <si>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</si>
  <si>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</si>
  <si>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</si>
  <si>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</si>
  <si>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</si>
  <si>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</si>
  <si>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</si>
  <si>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</si>
  <si>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</si>
  <si>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</si>
  <si>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</si>
  <si>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</si>
  <si>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</si>
  <si>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</si>
  <si>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</si>
  <si>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</si>
  <si>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</si>
  <si>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</si>
  <si>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</si>
  <si>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</si>
  <si>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</si>
  <si>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</si>
  <si>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</si>
  <si>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</si>
  <si>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</si>
  <si>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</si>
  <si>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</si>
  <si>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</si>
  <si>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</si>
  <si>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</si>
  <si>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</si>
  <si>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</si>
  <si>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</si>
  <si>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</si>
  <si>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</si>
  <si>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</si>
  <si>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</si>
  <si>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</si>
  <si>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</si>
  <si>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</si>
  <si>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</si>
  <si>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</si>
  <si>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</si>
  <si>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</si>
  <si>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</si>
  <si>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</si>
  <si>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</si>
  <si>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</si>
  <si>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</si>
  <si>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</si>
  <si>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</si>
  <si>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</si>
  <si>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</si>
  <si>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</si>
  <si>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</si>
  <si>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</si>
  <si>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</si>
  <si>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</si>
  <si>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</si>
  <si>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</si>
  <si>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</si>
  <si>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</si>
  <si>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</si>
  <si>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</si>
  <si>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</si>
  <si>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</si>
  <si>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</si>
  <si>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</si>
  <si>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</si>
  <si>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</si>
  <si>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</si>
  <si>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</si>
  <si>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</si>
  <si>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</si>
  <si>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</si>
  <si>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</si>
  <si>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</si>
  <si>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</si>
  <si>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</si>
  <si>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</si>
  <si>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</si>
  <si>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</si>
  <si>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</si>
  <si>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</si>
  <si>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</si>
  <si>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</si>
  <si>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</si>
  <si>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</si>
  <si>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</si>
  <si>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</si>
  <si>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</si>
  <si>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</si>
  <si>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</si>
  <si>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</si>
  <si>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</si>
  <si>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</si>
  <si>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</si>
  <si>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</si>
  <si>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</si>
  <si>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</si>
  <si>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</si>
  <si>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</si>
  <si>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</si>
  <si>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</si>
  <si>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</si>
  <si>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</si>
  <si>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</si>
  <si>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</si>
  <si>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</si>
  <si>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</si>
  <si>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</si>
  <si>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</si>
  <si>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</si>
  <si>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</si>
  <si>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</si>
  <si>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</si>
  <si>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</si>
  <si>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</si>
  <si>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</si>
  <si>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</si>
  <si>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</si>
  <si>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</si>
  <si>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</si>
  <si>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</si>
  <si>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</si>
  <si>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</si>
  <si>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</si>
  <si>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</si>
  <si>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</si>
  <si>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</si>
  <si>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</si>
  <si>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</si>
  <si>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</si>
  <si>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</si>
  <si>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</si>
  <si>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</si>
  <si>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</si>
  <si>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</si>
  <si>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</si>
  <si>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</si>
  <si>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</si>
  <si>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</si>
  <si>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</si>
  <si>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</si>
  <si>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</si>
  <si>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</si>
  <si>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</si>
  <si>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</si>
  <si>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</si>
  <si>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</si>
  <si>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</si>
  <si>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</si>
  <si>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</si>
  <si>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</si>
  <si>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</si>
  <si>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</si>
  <si>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</si>
  <si>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</si>
  <si>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</si>
  <si>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</si>
  <si>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</si>
  <si>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</si>
  <si>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</si>
  <si>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</si>
  <si>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</si>
  <si>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</si>
  <si>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</si>
  <si>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</si>
  <si>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</si>
  <si>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</si>
  <si>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</si>
  <si>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</si>
  <si>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</si>
  <si>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</si>
  <si>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</si>
  <si>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</si>
  <si>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</si>
  <si>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</si>
  <si>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</si>
  <si>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</si>
  <si>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</si>
  <si>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</si>
  <si>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</si>
  <si>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</si>
  <si>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</si>
  <si>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</si>
  <si>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</si>
  <si>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</si>
  <si>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</si>
  <si>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</si>
  <si>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</si>
  <si>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</si>
  <si>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</si>
  <si>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</si>
  <si>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</si>
  <si>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</si>
  <si>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</si>
  <si>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</si>
  <si>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</si>
  <si>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</si>
  <si>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</si>
  <si>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</si>
  <si>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</si>
  <si>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</si>
  <si>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</si>
  <si>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</si>
  <si>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</si>
  <si>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</si>
  <si>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</si>
  <si>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</si>
  <si>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</si>
  <si>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</si>
  <si>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</si>
  <si>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</si>
  <si>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</si>
  <si>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</si>
  <si>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</si>
  <si>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</si>
  <si>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</si>
  <si>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</si>
  <si>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</si>
  <si>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</si>
  <si>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</si>
  <si>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</si>
  <si>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</si>
  <si>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</si>
  <si>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</si>
  <si>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</si>
  <si>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</si>
  <si>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</si>
  <si>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</si>
  <si>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</si>
  <si>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</si>
  <si>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</si>
  <si>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</si>
  <si>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</si>
  <si>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</si>
  <si>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</si>
  <si>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</si>
  <si>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</si>
  <si>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</si>
  <si>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</si>
  <si>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</si>
  <si>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</si>
  <si>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</si>
  <si>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</si>
  <si>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</si>
  <si>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</si>
  <si>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</si>
  <si>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</si>
  <si>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</si>
  <si>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</si>
  <si>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</si>
  <si>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</si>
  <si>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</si>
  <si>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</si>
  <si>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</si>
  <si>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</si>
  <si>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</si>
  <si>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</si>
  <si>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</si>
  <si>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</si>
  <si>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</si>
  <si>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</si>
  <si>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</si>
  <si>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</si>
  <si>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</si>
  <si>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</si>
  <si>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</si>
  <si>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</si>
  <si>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</si>
  <si>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</si>
  <si>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</si>
  <si>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</si>
  <si>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</si>
  <si>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</si>
  <si>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</si>
  <si>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</si>
  <si>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</si>
  <si>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</si>
  <si>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</si>
  <si>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</si>
  <si>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</si>
  <si>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</si>
  <si>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</si>
  <si>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</si>
  <si>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</si>
  <si>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</si>
  <si>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</si>
  <si>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</si>
  <si>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</si>
  <si>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</si>
  <si>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</si>
  <si>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</si>
  <si>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</si>
  <si>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</si>
  <si>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</si>
  <si>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</si>
  <si>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</si>
  <si>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</si>
  <si>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</si>
  <si>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</si>
  <si>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</si>
  <si>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</si>
  <si>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</si>
  <si>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</si>
  <si>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</si>
  <si>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</si>
  <si>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</si>
  <si>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</si>
  <si>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</si>
  <si>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</si>
  <si>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</si>
  <si>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</si>
  <si>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</si>
  <si>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</si>
  <si>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</si>
  <si>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</si>
  <si>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</si>
  <si>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</si>
  <si>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</si>
  <si>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</si>
  <si>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</si>
  <si>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</si>
  <si>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</si>
  <si>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</si>
  <si>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</si>
  <si>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</si>
  <si>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</si>
  <si>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</si>
  <si>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</si>
  <si>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</si>
  <si>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</si>
  <si>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</si>
  <si>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</si>
  <si>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</si>
  <si>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</si>
  <si>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</si>
  <si>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</si>
  <si>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</si>
  <si>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</si>
  <si>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</si>
  <si>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</si>
  <si>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</si>
  <si>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</si>
  <si>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</si>
  <si>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</si>
  <si>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</si>
  <si>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</si>
  <si>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</si>
  <si>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</si>
  <si>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</si>
  <si>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</si>
  <si>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</si>
  <si>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</si>
  <si>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</si>
  <si>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</si>
  <si>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</si>
  <si>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</si>
  <si>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</si>
  <si>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</si>
  <si>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</si>
  <si>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</si>
  <si>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</si>
  <si>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</si>
  <si>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</si>
  <si>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</si>
  <si>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</si>
  <si>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</si>
  <si>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</si>
  <si>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</si>
  <si>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</si>
  <si>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</si>
  <si>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</si>
  <si>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</si>
  <si>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</si>
  <si>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</si>
  <si>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</si>
  <si>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</si>
  <si>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</si>
  <si>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</si>
  <si>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</si>
  <si>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</si>
  <si>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</si>
  <si>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</si>
  <si>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</si>
  <si>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</si>
  <si>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</si>
  <si>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</si>
  <si>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</si>
  <si>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</si>
  <si>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</si>
  <si>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</si>
  <si>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</si>
  <si>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</si>
  <si>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</si>
  <si>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</si>
  <si>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</si>
  <si>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</si>
  <si>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</si>
  <si>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</si>
  <si>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</si>
  <si>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</si>
  <si>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</si>
  <si>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</si>
  <si>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</si>
  <si>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</si>
  <si>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</si>
  <si>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</si>
  <si>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</si>
  <si>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</si>
  <si>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</si>
  <si>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</si>
  <si>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</si>
  <si>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</si>
  <si>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</si>
  <si>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</si>
  <si>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</si>
  <si>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</si>
  <si>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</si>
  <si>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</si>
  <si>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</si>
  <si>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</si>
  <si>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</si>
  <si>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</si>
  <si>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</si>
  <si>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</si>
  <si>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</si>
  <si>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</si>
  <si>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</si>
  <si>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</si>
  <si>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</si>
  <si>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</si>
  <si>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</si>
  <si>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</si>
  <si>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</si>
  <si>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</si>
  <si>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</si>
  <si>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</si>
  <si>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</si>
  <si>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</si>
  <si>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</si>
  <si>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</si>
  <si>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</si>
  <si>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</si>
  <si>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</si>
  <si>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</si>
  <si>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</si>
  <si>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</si>
  <si>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</si>
  <si>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</si>
  <si>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</si>
  <si>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</si>
  <si>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</si>
  <si>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</si>
  <si>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</si>
  <si>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</si>
  <si>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</si>
  <si>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</si>
  <si>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</si>
  <si>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</si>
  <si>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</si>
  <si>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</si>
  <si>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</si>
  <si>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</si>
  <si>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</si>
  <si>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</si>
  <si>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</si>
  <si>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</si>
  <si>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</si>
  <si>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</si>
  <si>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</si>
  <si>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</si>
  <si>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</si>
  <si>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</si>
  <si>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</si>
  <si>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</si>
  <si>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</si>
  <si>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</si>
  <si>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</si>
  <si>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</si>
  <si>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</si>
  <si>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</si>
  <si>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</si>
  <si>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</si>
  <si>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</si>
  <si>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</si>
  <si>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</si>
  <si>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</si>
  <si>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</si>
  <si>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</si>
  <si>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</si>
  <si>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</si>
  <si>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</si>
  <si>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</si>
  <si>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</si>
  <si>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</si>
  <si>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</si>
  <si>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</si>
  <si>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</si>
  <si>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</si>
  <si>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</si>
  <si>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</si>
  <si>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</si>
  <si>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</si>
  <si>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</si>
  <si>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</si>
  <si>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</si>
  <si>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</si>
  <si>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</si>
  <si>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</si>
  <si>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</si>
  <si>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</si>
  <si>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</si>
  <si>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</si>
  <si>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</si>
  <si>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</si>
  <si>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</si>
  <si>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</si>
  <si>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</si>
  <si>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</si>
  <si>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</si>
  <si>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</si>
  <si>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</si>
  <si>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</si>
  <si>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</si>
  <si>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</si>
  <si>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</si>
  <si>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</si>
  <si>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</si>
  <si>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</si>
  <si>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</si>
  <si>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</si>
  <si>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</si>
  <si>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</si>
  <si>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</si>
  <si>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</si>
  <si>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</si>
  <si>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</si>
  <si>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</si>
  <si>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</si>
  <si>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</si>
  <si>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</si>
  <si>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</si>
  <si>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</si>
  <si>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</si>
  <si>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</si>
  <si>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</si>
  <si>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</si>
  <si>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</si>
  <si>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</si>
  <si>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</si>
  <si>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</si>
  <si>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</si>
  <si>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</si>
  <si>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</si>
  <si>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</si>
  <si>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</si>
  <si>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</si>
  <si>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</si>
  <si>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</si>
  <si>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</si>
  <si>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</si>
  <si>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</si>
  <si>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</si>
  <si>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</si>
  <si>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</si>
  <si>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</si>
  <si>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</si>
  <si>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</si>
  <si>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</si>
  <si>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</si>
  <si>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</si>
  <si>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</si>
  <si>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</si>
  <si>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</si>
  <si>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</si>
  <si>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</si>
  <si>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</si>
  <si>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</si>
  <si>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</si>
  <si>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</si>
  <si>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</si>
  <si>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</si>
  <si>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</si>
  <si>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</si>
  <si>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</si>
  <si>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</si>
  <si>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</si>
  <si>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</si>
  <si>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</si>
  <si>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</si>
  <si>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</si>
  <si>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</si>
  <si>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</si>
  <si>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</si>
  <si>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</si>
  <si>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</si>
  <si>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</si>
  <si>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</si>
  <si>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</si>
  <si>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</si>
  <si>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</si>
  <si>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</si>
  <si>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</si>
  <si>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</si>
  <si>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</si>
  <si>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</si>
  <si>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</si>
  <si>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</si>
  <si>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</si>
  <si>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</si>
  <si>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</si>
  <si>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</si>
  <si>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</si>
  <si>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</si>
  <si>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</si>
  <si>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</si>
  <si>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</si>
  <si>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</si>
  <si>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</si>
  <si>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</si>
  <si>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</si>
  <si>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</si>
  <si>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</si>
  <si>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</si>
  <si>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</si>
  <si>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</si>
  <si>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</si>
  <si>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</si>
  <si>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</si>
  <si>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</si>
  <si>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</si>
  <si>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</si>
  <si>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</si>
  <si>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</si>
  <si>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</si>
  <si>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</si>
  <si>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</si>
  <si>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</si>
  <si>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</si>
  <si>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</si>
  <si>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</si>
  <si>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</si>
  <si>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</si>
  <si>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</si>
  <si>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</si>
  <si>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</si>
  <si>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</si>
  <si>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</si>
  <si>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</si>
  <si>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</si>
  <si>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</si>
  <si>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</si>
  <si>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</si>
  <si>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</si>
  <si>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</si>
  <si>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</si>
  <si>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</si>
  <si>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</si>
  <si>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</si>
  <si>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</si>
  <si>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</si>
  <si>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</si>
  <si>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</si>
  <si>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</si>
  <si>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</si>
  <si>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</si>
  <si>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</si>
  <si>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</si>
  <si>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</si>
  <si>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</si>
  <si>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</si>
  <si>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</si>
  <si>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</si>
  <si>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</si>
  <si>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</si>
  <si>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</si>
  <si>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</si>
  <si>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</si>
  <si>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</si>
  <si>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</si>
  <si>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</si>
  <si>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</si>
  <si>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</si>
  <si>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</si>
  <si>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</si>
  <si>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</si>
  <si>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</si>
  <si>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</si>
  <si>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</si>
  <si>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</si>
  <si>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</si>
  <si>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</si>
  <si>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</si>
  <si>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</si>
  <si>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</si>
  <si>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</si>
  <si>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</si>
  <si>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</si>
  <si>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</si>
  <si>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</si>
  <si>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</si>
  <si>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</si>
  <si>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</si>
  <si>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</si>
  <si>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</si>
  <si>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</si>
  <si>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</si>
  <si>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</si>
  <si>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</si>
  <si>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</si>
  <si>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</si>
  <si>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</si>
  <si>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</si>
  <si>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</si>
  <si>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</si>
  <si>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</si>
  <si>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</si>
  <si>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</si>
  <si>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</si>
  <si>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</si>
  <si>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</si>
  <si>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</si>
  <si>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</si>
  <si>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</si>
  <si>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</si>
  <si>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</si>
  <si>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</si>
  <si>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</si>
  <si>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</si>
  <si>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</si>
  <si>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</si>
  <si>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</si>
  <si>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</si>
  <si>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</si>
  <si>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</si>
  <si>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</si>
  <si>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</si>
  <si>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</si>
  <si>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</si>
  <si>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</si>
  <si>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</si>
  <si>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</si>
  <si>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</si>
  <si>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</si>
  <si>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</si>
  <si>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</si>
  <si>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</si>
  <si>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</si>
  <si>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</si>
  <si>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</si>
  <si>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</si>
  <si>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</si>
  <si>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</si>
  <si>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</si>
  <si>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</si>
  <si>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</si>
  <si>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</si>
  <si>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</si>
  <si>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</si>
  <si>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</si>
  <si>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</si>
  <si>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</si>
  <si>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</si>
  <si>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</si>
  <si>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</si>
  <si>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</si>
  <si>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</si>
  <si>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</si>
  <si>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</si>
  <si>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</si>
  <si>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</si>
  <si>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</si>
  <si>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</si>
  <si>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</si>
  <si>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</si>
  <si>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</si>
  <si>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</si>
  <si>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</si>
  <si>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</si>
  <si>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</si>
  <si>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</si>
  <si>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</si>
  <si>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</si>
  <si>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</si>
  <si>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</si>
  <si>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</si>
  <si>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</si>
  <si>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</si>
  <si>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</si>
  <si>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</si>
  <si>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</si>
  <si>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</si>
  <si>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</si>
  <si>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</si>
  <si>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</si>
  <si>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</si>
  <si>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</si>
  <si>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</si>
  <si>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</si>
  <si>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</si>
  <si>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</si>
  <si>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</si>
  <si>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</si>
  <si>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</si>
  <si>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</si>
  <si>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</si>
  <si>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</si>
  <si>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</si>
  <si>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</si>
  <si>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</si>
  <si>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</si>
  <si>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</si>
  <si>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</si>
  <si>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</si>
  <si>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</si>
  <si>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</si>
  <si>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</si>
  <si>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</si>
  <si>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</si>
  <si>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</si>
  <si>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</si>
  <si>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</si>
  <si>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</si>
  <si>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</si>
  <si>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</si>
  <si>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</si>
  <si>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</si>
  <si>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</si>
  <si>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</si>
  <si>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</si>
  <si>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</si>
  <si>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</si>
  <si>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</si>
  <si>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</si>
  <si>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</si>
  <si>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</si>
  <si>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</si>
  <si>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</si>
  <si>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</si>
  <si>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</si>
  <si>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</si>
  <si>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</si>
  <si>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</si>
  <si>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</si>
  <si>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</si>
  <si>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</si>
  <si>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</si>
  <si>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</si>
  <si>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</si>
  <si>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</si>
  <si>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</si>
  <si>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</si>
  <si>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</si>
  <si>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</si>
  <si>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</si>
  <si>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</si>
  <si>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</si>
  <si>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</si>
  <si>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</si>
  <si>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</si>
  <si>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</si>
  <si>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</si>
  <si>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</si>
  <si>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</si>
  <si>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</si>
  <si>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</si>
  <si>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</si>
  <si>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</si>
  <si>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</si>
  <si>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</si>
  <si>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</si>
  <si>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</si>
  <si>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</si>
  <si>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</si>
  <si>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</si>
  <si>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</si>
  <si>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</si>
  <si>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</si>
  <si>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</si>
  <si>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</si>
  <si>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</si>
  <si>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</si>
  <si>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</si>
  <si>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</si>
  <si>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</si>
  <si>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</si>
  <si>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</si>
  <si>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</si>
  <si>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</si>
  <si>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</si>
  <si>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</si>
  <si>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</si>
  <si>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</si>
  <si>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</si>
  <si>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</si>
  <si>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</si>
  <si>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</si>
  <si>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</si>
  <si>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</si>
  <si>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</si>
  <si>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</si>
  <si>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</si>
  <si>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</si>
  <si>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</si>
  <si>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</si>
  <si>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</si>
  <si>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</si>
  <si>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</si>
  <si>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</si>
  <si>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</si>
  <si>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</si>
  <si>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</si>
  <si>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</si>
  <si>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</si>
  <si>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</si>
  <si>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</si>
  <si>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</si>
  <si>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</si>
  <si>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</si>
  <si>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</si>
  <si>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</si>
  <si>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</si>
  <si>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</si>
  <si>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</si>
  <si>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</si>
  <si>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</si>
  <si>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</si>
  <si>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</si>
  <si>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</si>
  <si>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</si>
  <si>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</si>
  <si>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</si>
  <si>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</si>
  <si>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</si>
  <si>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</si>
  <si>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</si>
  <si>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</si>
  <si>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</si>
  <si>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</si>
  <si>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</si>
  <si>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</si>
  <si>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</si>
  <si>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</si>
  <si>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</si>
  <si>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</si>
  <si>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</si>
  <si>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</si>
  <si>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</si>
  <si>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</si>
  <si>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</si>
  <si>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</si>
  <si>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</si>
  <si>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</si>
  <si>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</si>
  <si>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</si>
  <si>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</si>
  <si>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</si>
  <si>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</si>
  <si>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</si>
  <si>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</si>
  <si>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</si>
  <si>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</si>
  <si>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</si>
  <si>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</si>
  <si>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</si>
  <si>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</si>
  <si>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</si>
  <si>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</si>
  <si>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</si>
  <si>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</si>
  <si>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</si>
  <si>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</si>
  <si>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</si>
  <si>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</si>
  <si>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</si>
  <si>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</si>
  <si>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</si>
  <si>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</si>
  <si>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</si>
  <si>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</si>
  <si>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</si>
  <si>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</si>
  <si>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</si>
  <si>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</si>
  <si>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</si>
  <si>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</si>
  <si>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</si>
  <si>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</si>
  <si>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</si>
  <si>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</si>
  <si>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</si>
  <si>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</si>
  <si>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</si>
  <si>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</si>
  <si>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</si>
  <si>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</si>
  <si>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</si>
  <si>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</si>
  <si>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</si>
  <si>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</si>
  <si>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</si>
  <si>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</si>
  <si>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</si>
  <si>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</si>
  <si>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</si>
  <si>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</si>
  <si>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</si>
  <si>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</si>
  <si>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</si>
  <si>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</si>
  <si>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</si>
  <si>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</si>
  <si>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</si>
  <si>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</si>
  <si>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</si>
  <si>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</si>
  <si>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</si>
  <si>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</si>
  <si>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</si>
  <si>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</si>
  <si>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</si>
  <si>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</si>
  <si>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</si>
  <si>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</si>
  <si>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</si>
  <si>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</si>
  <si>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</si>
  <si>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</si>
  <si>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</si>
  <si>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</si>
  <si>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</si>
  <si>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</si>
  <si>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</si>
  <si>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</si>
  <si>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</si>
  <si>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</si>
  <si>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</si>
  <si>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</si>
  <si>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</si>
  <si>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</si>
  <si>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</si>
  <si>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</si>
  <si>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</si>
  <si>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</si>
  <si>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</si>
  <si>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</si>
  <si>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</si>
  <si>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</si>
  <si>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</si>
  <si>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</si>
  <si>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</si>
  <si>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</si>
  <si>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</si>
  <si>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</si>
  <si>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</si>
  <si>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</si>
  <si>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</si>
  <si>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</si>
  <si>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</si>
  <si>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</si>
  <si>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</si>
  <si>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</si>
  <si>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</si>
  <si>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</si>
  <si>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</si>
  <si>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</si>
  <si>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</si>
  <si>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</si>
  <si>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</si>
  <si>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</si>
  <si>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</si>
  <si>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</si>
  <si>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</si>
  <si>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</si>
  <si>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</si>
  <si>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</si>
  <si>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</si>
  <si>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</si>
  <si>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</si>
  <si>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</si>
  <si>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</si>
  <si>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</si>
  <si>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</si>
  <si>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</si>
  <si>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</si>
  <si>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</si>
  <si>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</si>
  <si>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</si>
  <si>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</si>
  <si>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</si>
  <si>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</si>
  <si>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</si>
  <si>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</si>
  <si>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</si>
  <si>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</si>
  <si>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</si>
  <si>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</si>
  <si>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</si>
  <si>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</si>
  <si>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</si>
  <si>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</si>
  <si>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</si>
  <si>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</si>
  <si>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</si>
  <si>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</si>
  <si>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</si>
  <si>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</si>
  <si>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</si>
  <si>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</si>
  <si>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</si>
  <si>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</si>
  <si>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</si>
  <si>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</si>
  <si>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</si>
  <si>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</si>
  <si>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</si>
  <si>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</si>
  <si>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</si>
  <si>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</si>
  <si>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</si>
  <si>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</si>
  <si>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</si>
  <si>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</si>
  <si>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</si>
  <si>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</si>
  <si>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</si>
  <si>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</si>
  <si>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</si>
  <si>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</si>
  <si>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</si>
  <si>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</si>
  <si>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</si>
  <si>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</si>
  <si>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</si>
  <si>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</si>
  <si>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</si>
  <si>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</si>
  <si>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</si>
  <si>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</si>
  <si>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</si>
  <si>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</si>
  <si>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</si>
  <si>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</si>
  <si>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</si>
  <si>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</si>
  <si>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</si>
  <si>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</si>
  <si>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</si>
  <si>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</si>
  <si>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</si>
  <si>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</si>
  <si>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</si>
  <si>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</si>
  <si>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</si>
  <si>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</si>
  <si>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</si>
  <si>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</si>
  <si>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</si>
  <si>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</si>
  <si>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</si>
  <si>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</si>
  <si>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</si>
  <si>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</si>
  <si>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</si>
  <si>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</si>
  <si>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</si>
  <si>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</si>
  <si>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</si>
  <si>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</si>
  <si>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</si>
  <si>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</si>
  <si>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</si>
  <si>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</si>
  <si>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</si>
  <si>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</si>
  <si>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</si>
  <si>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</si>
  <si>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</si>
  <si>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</si>
  <si>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</si>
  <si>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</si>
  <si>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</si>
  <si>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</si>
  <si>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</si>
  <si>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</si>
  <si>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</si>
  <si>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</si>
  <si>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</si>
  <si>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</si>
  <si>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</si>
  <si>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</si>
  <si>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</si>
  <si>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</si>
  <si>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</si>
  <si>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</si>
  <si>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</si>
  <si>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</si>
  <si>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</si>
  <si>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</si>
  <si>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</si>
  <si>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</si>
  <si>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</si>
  <si>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</si>
  <si>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</si>
  <si>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</si>
  <si>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</si>
  <si>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</si>
  <si>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</si>
  <si>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</si>
  <si>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</si>
  <si>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</si>
  <si>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</si>
  <si>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</si>
  <si>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</si>
  <si>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</si>
  <si>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</si>
  <si>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</si>
  <si>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</si>
  <si>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</si>
  <si>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</si>
  <si>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</si>
  <si>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</si>
  <si>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</si>
  <si>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</si>
  <si>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</si>
  <si>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</si>
  <si>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</si>
  <si>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</si>
  <si>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</si>
  <si>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</si>
  <si>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</si>
  <si>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</si>
  <si>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</si>
  <si>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</si>
  <si>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</si>
  <si>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</si>
  <si>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</si>
  <si>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</si>
  <si>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</si>
  <si>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</si>
  <si>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</si>
  <si>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</si>
  <si>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</si>
  <si>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</si>
  <si>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</si>
  <si>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</si>
  <si>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</si>
  <si>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</si>
  <si>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</si>
  <si>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</si>
  <si>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</si>
  <si>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</si>
  <si>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</si>
  <si>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</si>
  <si>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</si>
  <si>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</si>
  <si>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</si>
  <si>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</si>
  <si>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</si>
  <si>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</si>
  <si>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</si>
  <si>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</si>
  <si>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</si>
  <si>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</si>
  <si>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</si>
  <si>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</si>
  <si>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</si>
  <si>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</si>
  <si>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</si>
  <si>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</si>
  <si>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</si>
  <si>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</si>
  <si>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</si>
  <si>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</si>
  <si>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</si>
  <si>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</si>
  <si>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</si>
  <si>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</si>
  <si>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</si>
  <si>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</si>
  <si>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</si>
  <si>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</si>
  <si>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</si>
  <si>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</si>
  <si>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</si>
  <si>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</si>
  <si>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</si>
  <si>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</si>
  <si>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</si>
  <si>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</si>
  <si>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</si>
  <si>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</si>
  <si>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</si>
  <si>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</si>
  <si>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</si>
  <si>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</si>
  <si>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</si>
  <si>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</si>
  <si>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</si>
  <si>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</si>
  <si>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</si>
  <si>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</si>
  <si>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</si>
  <si>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</si>
  <si>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</si>
  <si>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</si>
  <si>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</si>
  <si>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</si>
  <si>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</si>
  <si>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</si>
  <si>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</si>
  <si>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</si>
  <si>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</si>
  <si>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</si>
  <si>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</si>
  <si>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</si>
  <si>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</si>
  <si>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</si>
  <si>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</si>
  <si>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</si>
  <si>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</si>
  <si>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</si>
  <si>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</si>
  <si>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</si>
  <si>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</si>
  <si>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</si>
  <si>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</si>
  <si>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</si>
  <si>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</si>
  <si>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</si>
  <si>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</si>
  <si>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</si>
  <si>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</si>
  <si>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</si>
  <si>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</si>
  <si>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</si>
  <si>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</si>
  <si>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</si>
  <si>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</si>
  <si>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</si>
  <si>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</si>
  <si>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</si>
  <si>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</si>
  <si>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</si>
  <si>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</si>
  <si>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</si>
  <si>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</si>
  <si>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</si>
  <si>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</si>
  <si>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</si>
  <si>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</si>
  <si>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</si>
  <si>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</si>
  <si>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</si>
  <si>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</si>
  <si>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</si>
  <si>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</si>
  <si>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</si>
  <si>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</si>
  <si>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</si>
  <si>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</si>
  <si>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</si>
  <si>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</si>
  <si>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</si>
  <si>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</si>
  <si>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</si>
  <si>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</si>
  <si>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</si>
  <si>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</si>
  <si>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</si>
  <si>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</si>
  <si>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</si>
  <si>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</si>
  <si>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</si>
  <si>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</si>
  <si>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</si>
  <si>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</si>
  <si>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</si>
  <si>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</si>
  <si>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</si>
  <si>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</si>
  <si>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</si>
  <si>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</si>
  <si>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</si>
  <si>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</si>
  <si>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</si>
  <si>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</si>
  <si>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</si>
  <si>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</si>
  <si>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</si>
  <si>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</si>
  <si>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</si>
  <si>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</si>
  <si>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</si>
  <si>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</si>
  <si>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</si>
  <si>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</si>
  <si>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</si>
  <si>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</si>
  <si>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</si>
  <si>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</si>
  <si>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</si>
  <si>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</si>
  <si>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</si>
  <si>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</si>
  <si>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</si>
  <si>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</si>
  <si>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</si>
  <si>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</si>
  <si>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</si>
  <si>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</si>
  <si>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</si>
  <si>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</si>
  <si>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</si>
  <si>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</si>
  <si>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</si>
  <si>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</si>
  <si>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</si>
  <si>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</si>
  <si>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</si>
  <si>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</si>
  <si>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</si>
  <si>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</si>
  <si>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</si>
  <si>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</si>
  <si>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</si>
  <si>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</si>
  <si>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</si>
  <si>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</si>
  <si>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</si>
  <si>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</si>
  <si>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</si>
  <si>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</si>
  <si>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</si>
  <si>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</si>
  <si>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</si>
  <si>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</si>
  <si>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</si>
  <si>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</si>
  <si>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</si>
  <si>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</si>
  <si>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</si>
  <si>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</si>
  <si>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</si>
  <si>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</si>
  <si>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</si>
  <si>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</si>
  <si>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</si>
  <si>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</si>
  <si>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</si>
  <si>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</si>
  <si>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</si>
  <si>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</si>
  <si>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</si>
  <si>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</si>
  <si>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</si>
  <si>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</si>
  <si>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</si>
  <si>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</si>
  <si>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</si>
  <si>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</si>
  <si>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</si>
  <si>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</si>
  <si>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</si>
  <si>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</si>
  <si>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</si>
  <si>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</si>
  <si>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</si>
  <si>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</si>
  <si>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</si>
  <si>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</si>
  <si>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</si>
  <si>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</si>
  <si>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</si>
  <si>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</si>
  <si>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</si>
  <si>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</si>
  <si>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</si>
  <si>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</si>
  <si>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</si>
  <si>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</si>
  <si>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</si>
  <si>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</si>
  <si>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</si>
  <si>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</si>
  <si>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</si>
  <si>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</si>
  <si>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</si>
  <si>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</si>
  <si>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</si>
  <si>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</si>
  <si>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</si>
  <si>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</si>
  <si>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</si>
  <si>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</si>
  <si>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</si>
  <si>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</si>
  <si>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</si>
  <si>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</si>
  <si>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</si>
  <si>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</si>
  <si>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</si>
  <si>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</si>
  <si>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</si>
  <si>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</si>
  <si>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</si>
  <si>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</si>
  <si>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</si>
  <si>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</si>
  <si>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</si>
  <si>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</si>
  <si>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</si>
  <si>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</si>
  <si>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</si>
  <si>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</si>
  <si>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</si>
  <si>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</si>
  <si>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</si>
  <si>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</si>
  <si>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</si>
  <si>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</si>
  <si>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</si>
  <si>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</si>
  <si>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</si>
  <si>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</si>
  <si>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</si>
  <si>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</si>
  <si>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</si>
  <si>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</si>
  <si>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</si>
  <si>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</si>
  <si>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</si>
  <si>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</si>
  <si>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</si>
  <si>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</si>
  <si>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</si>
  <si>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</si>
  <si>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</si>
  <si>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</si>
  <si>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</si>
  <si>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</si>
  <si>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</si>
  <si>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</si>
  <si>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</si>
  <si>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</si>
  <si>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</si>
  <si>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</si>
  <si>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</si>
  <si>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</si>
  <si>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</si>
  <si>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</si>
  <si>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</si>
  <si>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</si>
  <si>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</si>
  <si>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</si>
  <si>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</si>
  <si>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</si>
  <si>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</si>
  <si>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</si>
  <si>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</si>
  <si>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</si>
  <si>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</si>
  <si>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</si>
  <si>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</si>
  <si>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</si>
  <si>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</si>
  <si>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</si>
  <si>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</si>
  <si>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</si>
  <si>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</si>
  <si>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</si>
  <si>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</si>
  <si>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</si>
  <si>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</si>
  <si>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</si>
  <si>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</si>
  <si>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</si>
  <si>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</si>
  <si>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</si>
  <si>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</si>
  <si>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</si>
  <si>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</si>
  <si>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</si>
  <si>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</si>
  <si>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</si>
  <si>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</si>
  <si>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</si>
  <si>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</si>
  <si>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</si>
  <si>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</si>
  <si>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</si>
  <si>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</si>
  <si>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</si>
  <si>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</si>
  <si>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</si>
  <si>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</si>
  <si>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</si>
  <si>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</si>
  <si>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</si>
  <si>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</si>
  <si>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</si>
  <si>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</si>
  <si>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</si>
  <si>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</si>
  <si>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</si>
  <si>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</si>
  <si>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</si>
  <si>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</si>
  <si>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</si>
  <si>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</si>
  <si>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</si>
  <si>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</si>
  <si>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</si>
  <si>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</si>
  <si>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</si>
  <si>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</si>
  <si>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</si>
  <si>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</si>
  <si>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</si>
  <si>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</si>
  <si>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</si>
  <si>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</si>
  <si>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</si>
  <si>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</si>
  <si>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</si>
  <si>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</si>
  <si>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</si>
  <si>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</si>
  <si>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</si>
  <si>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</si>
  <si>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</si>
  <si>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</si>
  <si>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</si>
  <si>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</si>
  <si>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</si>
  <si>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</si>
  <si>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</si>
  <si>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</si>
  <si>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</si>
  <si>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</si>
  <si>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</si>
  <si>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</si>
  <si>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</si>
  <si>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</si>
  <si>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</si>
  <si>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</si>
  <si>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</si>
  <si>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</si>
  <si>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</si>
  <si>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</si>
  <si>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</si>
  <si>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</si>
  <si>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</si>
  <si>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</si>
  <si>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</si>
  <si>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</si>
  <si>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</si>
  <si>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</si>
  <si>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</si>
  <si>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</si>
  <si>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</si>
  <si>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</si>
  <si>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</si>
  <si>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</si>
  <si>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</si>
  <si>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</si>
  <si>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</si>
  <si>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</si>
  <si>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</si>
  <si>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</si>
  <si>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</si>
  <si>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</si>
  <si>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</si>
  <si>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</si>
  <si>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</si>
  <si>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</si>
  <si>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</si>
  <si>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</si>
  <si>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</si>
  <si>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</si>
  <si>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</si>
  <si>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</si>
  <si>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</si>
  <si>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</si>
  <si>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</si>
  <si>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</si>
  <si>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</si>
  <si>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</si>
  <si>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</si>
  <si>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</si>
  <si>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</si>
  <si>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</si>
  <si>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</si>
  <si>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</si>
  <si>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</si>
  <si>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</si>
  <si>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</si>
  <si>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</si>
  <si>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</si>
  <si>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</si>
  <si>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</si>
  <si>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</si>
  <si>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</si>
  <si>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</si>
  <si>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</si>
  <si>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</si>
  <si>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</si>
  <si>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</si>
  <si>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</si>
  <si>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</si>
  <si>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</si>
  <si>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</si>
  <si>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</si>
  <si>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</si>
  <si>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</si>
  <si>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</si>
  <si>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</si>
  <si>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</si>
  <si>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</si>
  <si>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</si>
  <si>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</si>
  <si>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</si>
  <si>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</si>
  <si>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</si>
  <si>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</si>
  <si>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</si>
  <si>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</si>
  <si>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</si>
  <si>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</si>
  <si>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</si>
  <si>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</si>
  <si>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</si>
  <si>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</si>
  <si>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</si>
  <si>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</si>
  <si>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</si>
  <si>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</si>
  <si>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</si>
  <si>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</si>
  <si>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</si>
  <si>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</si>
  <si>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</si>
  <si>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</si>
  <si>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</si>
  <si>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</si>
  <si>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</si>
  <si>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</si>
  <si>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</si>
  <si>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</si>
  <si>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</si>
  <si>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</si>
  <si>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</si>
  <si>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</si>
  <si>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</si>
  <si>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</si>
  <si>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</si>
  <si>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</si>
  <si>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</si>
  <si>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</si>
  <si>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</si>
  <si>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</si>
  <si>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</si>
  <si>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</si>
  <si>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</si>
  <si>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</si>
  <si>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</si>
  <si>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</si>
  <si>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</si>
  <si>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</si>
  <si>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</si>
  <si>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</si>
  <si>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</si>
  <si>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</si>
  <si>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</si>
  <si>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</si>
  <si>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</si>
  <si>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</si>
  <si>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</si>
  <si>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</si>
  <si>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</si>
  <si>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</si>
  <si>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</si>
  <si>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</si>
  <si>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</si>
  <si>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</si>
  <si>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</si>
  <si>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</si>
  <si>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</si>
  <si>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</si>
  <si>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</si>
  <si>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</si>
  <si>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</si>
  <si>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</si>
  <si>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</si>
  <si>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</si>
  <si>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</si>
  <si>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</si>
  <si>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</si>
  <si>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</si>
  <si>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</si>
  <si>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</si>
  <si>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</si>
  <si>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</si>
  <si>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</si>
  <si>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</si>
  <si>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</si>
  <si>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</si>
  <si>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</si>
  <si>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</si>
  <si>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</si>
  <si>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</si>
  <si>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</si>
  <si>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</si>
  <si>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</si>
  <si>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</si>
  <si>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</si>
  <si>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</si>
  <si>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</si>
  <si>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</si>
  <si>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</si>
  <si>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</si>
  <si>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</si>
  <si>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</si>
  <si>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</si>
  <si>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</si>
  <si>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</si>
  <si>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</si>
  <si>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</si>
  <si>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</si>
  <si>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</si>
  <si>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</si>
  <si>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</si>
  <si>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</si>
  <si>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</si>
  <si>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</si>
  <si>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</si>
  <si>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</si>
  <si>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</si>
  <si>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</si>
  <si>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</si>
  <si>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</si>
  <si>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</si>
  <si>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</si>
  <si>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</si>
  <si>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</si>
  <si>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</si>
  <si>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</si>
  <si>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</si>
  <si>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</si>
  <si>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</si>
  <si>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</si>
  <si>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</si>
  <si>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</si>
  <si>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</si>
  <si>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</si>
  <si>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</si>
  <si>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</si>
  <si>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</si>
  <si>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</si>
  <si>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</si>
  <si>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</si>
  <si>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</si>
  <si>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</si>
  <si>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</si>
  <si>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</si>
  <si>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</si>
  <si>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</si>
  <si>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</si>
  <si>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</si>
  <si>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</si>
  <si>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</si>
  <si>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</si>
  <si>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</si>
  <si>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</si>
  <si>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</si>
  <si>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</si>
  <si>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</si>
  <si>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</si>
  <si>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</si>
  <si>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</si>
  <si>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</si>
  <si>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</si>
  <si>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</si>
  <si>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</si>
  <si>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</si>
  <si>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</si>
  <si>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</si>
  <si>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</si>
  <si>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</si>
  <si>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</si>
  <si>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</si>
  <si>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</si>
  <si>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</si>
  <si>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</si>
  <si>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</si>
  <si>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</si>
  <si>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</si>
  <si>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</si>
  <si>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</si>
  <si>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</si>
  <si>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</si>
  <si>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</si>
  <si>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</si>
  <si>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</si>
  <si>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</si>
  <si>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</si>
  <si>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</si>
  <si>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</si>
  <si>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</si>
  <si>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</si>
  <si>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</si>
  <si>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</si>
  <si>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</si>
  <si>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</si>
  <si>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</si>
  <si>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</si>
  <si>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</si>
  <si>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</si>
  <si>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</si>
  <si>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</si>
  <si>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</si>
  <si>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</si>
  <si>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</si>
  <si>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</si>
  <si>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</si>
  <si>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</si>
  <si>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</si>
  <si>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</si>
  <si>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</si>
  <si>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</si>
  <si>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</si>
  <si>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</si>
  <si>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</si>
  <si>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</si>
  <si>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</si>
  <si>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</si>
  <si>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</si>
  <si>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</si>
  <si>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</si>
  <si>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</si>
  <si>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</si>
  <si>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</si>
  <si>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</si>
  <si>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</si>
  <si>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</si>
  <si>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</si>
  <si>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</si>
  <si>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</si>
  <si>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</si>
  <si>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</si>
  <si>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</si>
  <si>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</si>
  <si>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</si>
  <si>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</si>
  <si>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</si>
  <si>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</si>
  <si>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</si>
  <si>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</si>
  <si>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</si>
  <si>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</si>
  <si>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</si>
  <si>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</si>
  <si>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</si>
  <si>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</si>
  <si>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</si>
  <si>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</si>
  <si>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</si>
  <si>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</si>
  <si>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</si>
  <si>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</si>
  <si>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</si>
  <si>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</si>
  <si>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</si>
  <si>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</si>
  <si>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</si>
  <si>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</si>
  <si>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</si>
  <si>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</si>
  <si>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</si>
  <si>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</si>
  <si>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</si>
  <si>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</si>
  <si>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</si>
  <si>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</si>
  <si>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</si>
  <si>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</si>
  <si>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</si>
  <si>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</si>
  <si>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</si>
  <si>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</si>
  <si>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</si>
  <si>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</si>
  <si>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</si>
  <si>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</si>
  <si>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</si>
  <si>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</si>
  <si>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</si>
  <si>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</si>
  <si>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</si>
  <si>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</si>
  <si>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</si>
  <si>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</si>
  <si>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</si>
  <si>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</si>
  <si>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</si>
  <si>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</si>
  <si>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</si>
  <si>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</si>
  <si>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</si>
  <si>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</si>
  <si>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</si>
  <si>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</si>
  <si>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</si>
  <si>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</si>
  <si>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</si>
  <si>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</si>
  <si>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</si>
  <si>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</si>
  <si>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</si>
  <si>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</si>
  <si>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</si>
  <si>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</si>
  <si>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</si>
  <si>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</si>
  <si>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</si>
  <si>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</si>
  <si>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</si>
  <si>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</si>
  <si>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</si>
  <si>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</si>
  <si>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</si>
  <si>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</si>
  <si>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</si>
  <si>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</si>
  <si>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</si>
  <si>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</si>
  <si>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</si>
  <si>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</si>
  <si>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</si>
  <si>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</si>
  <si>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</si>
  <si>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</si>
  <si>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</si>
  <si>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</si>
  <si>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</si>
  <si>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</si>
  <si>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</si>
  <si>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</si>
  <si>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</si>
  <si>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</si>
  <si>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</si>
  <si>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</si>
  <si>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</si>
  <si>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</si>
  <si>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</si>
  <si>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</si>
  <si>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</si>
  <si>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</si>
  <si>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</si>
  <si>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</si>
  <si>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</si>
  <si>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</si>
  <si>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</si>
  <si>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</si>
  <si>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</si>
  <si>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</si>
  <si>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</si>
  <si>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</si>
  <si>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</si>
  <si>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</si>
  <si>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</si>
  <si>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</si>
  <si>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</si>
  <si>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</si>
  <si>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</si>
  <si>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</si>
  <si>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</si>
  <si>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</si>
  <si>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</si>
  <si>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</si>
  <si>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</si>
  <si>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</si>
  <si>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</si>
  <si>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</si>
  <si>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</si>
  <si>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</si>
  <si>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</si>
  <si>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</si>
  <si>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</si>
  <si>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</si>
  <si>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</si>
  <si>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</si>
  <si>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</si>
  <si>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</si>
  <si>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</si>
  <si>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</si>
  <si>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</si>
  <si>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</si>
  <si>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</si>
  <si>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</si>
  <si>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</si>
  <si>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</si>
  <si>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</si>
  <si>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</si>
  <si>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</si>
  <si>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</si>
  <si>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</si>
  <si>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</si>
  <si>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</si>
  <si>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</si>
  <si>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</si>
  <si>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</si>
  <si>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</si>
  <si>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</si>
  <si>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</si>
  <si>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</si>
  <si>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</si>
  <si>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</si>
  <si>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</si>
  <si>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</si>
  <si>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</si>
  <si>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</si>
  <si>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</si>
  <si>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</si>
  <si>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</si>
  <si>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</si>
  <si>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</si>
  <si>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</si>
  <si>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</si>
  <si>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</si>
  <si>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</si>
  <si>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</si>
  <si>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</si>
  <si>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</si>
  <si>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</si>
  <si>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</si>
  <si>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</si>
  <si>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</si>
  <si>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</si>
  <si>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</si>
  <si>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</si>
  <si>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</si>
  <si>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</si>
  <si>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</si>
  <si>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</si>
  <si>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</si>
  <si>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</si>
  <si>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</si>
  <si>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</si>
  <si>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</si>
  <si>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</si>
  <si>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</si>
  <si>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</si>
  <si>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</si>
  <si>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</si>
  <si>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</si>
  <si>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</si>
  <si>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</si>
  <si>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</si>
  <si>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</si>
  <si>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</si>
  <si>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</si>
  <si>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</si>
  <si>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</si>
  <si>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</si>
  <si>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</si>
  <si>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</si>
  <si>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</si>
  <si>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</si>
  <si>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</si>
  <si>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</si>
  <si>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</si>
  <si>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</si>
  <si>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</si>
  <si>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</si>
  <si>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</si>
  <si>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</si>
  <si>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</si>
  <si>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</si>
  <si>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</si>
  <si>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</si>
  <si>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</si>
  <si>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</si>
  <si>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</si>
  <si>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</si>
  <si>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</si>
  <si>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</si>
  <si>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</si>
  <si>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</si>
  <si>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</si>
  <si>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</si>
  <si>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</si>
  <si>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</si>
  <si>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</si>
  <si>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</si>
  <si>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</si>
  <si>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</si>
  <si>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</si>
  <si>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</si>
  <si>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</si>
  <si>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</si>
  <si>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</si>
  <si>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</si>
  <si>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</si>
  <si>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</si>
  <si>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</si>
  <si>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</si>
  <si>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</si>
  <si>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</si>
  <si>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</si>
  <si>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</si>
  <si>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</si>
  <si>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</si>
  <si>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</si>
  <si>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</si>
  <si>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</si>
  <si>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</si>
  <si>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</si>
  <si>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</si>
  <si>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</si>
  <si>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</si>
  <si>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</si>
  <si>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</si>
  <si>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</si>
  <si>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</si>
  <si>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</si>
  <si>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</si>
  <si>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</si>
  <si>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</si>
  <si>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</si>
  <si>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</si>
  <si>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</si>
  <si>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</si>
  <si>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</si>
  <si>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</si>
  <si>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</si>
  <si>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</si>
  <si>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</si>
  <si>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</si>
  <si>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</si>
  <si>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</si>
  <si>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</si>
  <si>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</si>
  <si>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</si>
  <si>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</si>
  <si>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</si>
  <si>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</si>
  <si>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</si>
  <si>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</si>
  <si>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</si>
  <si>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</si>
  <si>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</si>
  <si>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</si>
  <si>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</si>
  <si>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</si>
  <si>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</si>
  <si>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</si>
  <si>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</si>
  <si>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</si>
  <si>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</si>
  <si>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</si>
  <si>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</si>
  <si>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</si>
  <si>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</si>
  <si>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</si>
  <si>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</si>
  <si>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</si>
  <si>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</si>
  <si>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</si>
  <si>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</si>
  <si>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</si>
  <si>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</si>
  <si>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</si>
  <si>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</si>
  <si>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</si>
  <si>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</si>
  <si>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</si>
  <si>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</si>
  <si>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</si>
  <si>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</si>
  <si>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</si>
  <si>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</si>
  <si>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</si>
  <si>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</si>
  <si>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</si>
  <si>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</si>
  <si>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</si>
  <si>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</si>
  <si>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</si>
  <si>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</si>
  <si>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</si>
  <si>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</si>
  <si>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</si>
  <si>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</si>
  <si>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</si>
  <si>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</si>
  <si>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</si>
  <si>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</si>
  <si>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</si>
  <si>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</si>
  <si>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</si>
  <si>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</si>
  <si>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</si>
  <si>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</si>
  <si>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</si>
  <si>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</si>
  <si>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</si>
  <si>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</si>
  <si>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</si>
  <si>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</si>
  <si>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</si>
  <si>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</si>
  <si>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</si>
  <si>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</si>
  <si>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</si>
  <si>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</si>
  <si>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</si>
  <si>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</si>
  <si>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</si>
  <si>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</si>
  <si>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</si>
  <si>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</si>
  <si>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</si>
  <si>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</si>
  <si>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</si>
  <si>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</si>
  <si>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</si>
  <si>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</si>
  <si>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</si>
  <si>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</si>
  <si>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</si>
  <si>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</si>
  <si>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</si>
  <si>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</si>
  <si>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</si>
  <si>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</si>
  <si>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</si>
  <si>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</si>
  <si>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</si>
  <si>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</si>
  <si>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</si>
  <si>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</si>
  <si>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</si>
  <si>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</si>
  <si>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</si>
  <si>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</si>
  <si>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</si>
  <si>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</si>
  <si>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</si>
  <si>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</si>
  <si>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</si>
  <si>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</si>
  <si>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</si>
  <si>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</si>
  <si>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</si>
  <si>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</si>
  <si>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</si>
  <si>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</si>
  <si>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</si>
  <si>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</si>
  <si>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</si>
  <si>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</si>
  <si>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</si>
  <si>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</si>
  <si>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</si>
  <si>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</si>
  <si>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</si>
  <si>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</si>
  <si>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</si>
  <si>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</si>
  <si>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</si>
  <si>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</si>
  <si>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</si>
  <si>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</si>
  <si>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</si>
  <si>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</si>
  <si>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</si>
  <si>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</si>
  <si>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</si>
  <si>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</si>
  <si>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</si>
  <si>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</si>
  <si>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</si>
  <si>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</si>
  <si>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</si>
  <si>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</si>
  <si>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</si>
  <si>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</si>
  <si>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</si>
  <si>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</si>
  <si>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</si>
  <si>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</si>
  <si>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</si>
  <si>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</si>
  <si>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</si>
  <si>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</si>
  <si>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</si>
  <si>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</si>
  <si>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</si>
  <si>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</si>
  <si>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</si>
  <si>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</si>
  <si>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</si>
  <si>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</si>
  <si>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</si>
  <si>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</si>
  <si>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</si>
  <si>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</si>
  <si>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</si>
  <si>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</si>
  <si>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</si>
  <si>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</si>
  <si>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</si>
  <si>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</si>
  <si>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</si>
  <si>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</si>
  <si>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</si>
  <si>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</si>
  <si>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</si>
  <si>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</si>
  <si>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</si>
  <si>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</si>
  <si>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</si>
  <si>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</si>
  <si>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</si>
  <si>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</si>
  <si>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</si>
  <si>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</si>
  <si>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</si>
  <si>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</si>
  <si>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</si>
  <si>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</si>
  <si>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</si>
  <si>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</si>
  <si>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</si>
  <si>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</si>
  <si>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</si>
  <si>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</si>
  <si>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</si>
  <si>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</si>
  <si>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</si>
  <si>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</si>
  <si>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</si>
  <si>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</si>
  <si>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</si>
  <si>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</si>
  <si>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</si>
  <si>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</si>
  <si>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</si>
  <si>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</si>
  <si>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</si>
  <si>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</si>
  <si>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</si>
  <si>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</si>
  <si>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</si>
  <si>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</si>
  <si>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</si>
  <si>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</si>
  <si>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</si>
  <si>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</si>
  <si>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</si>
  <si>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</si>
  <si>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</si>
  <si>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</si>
  <si>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</si>
  <si>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</si>
  <si>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</si>
  <si>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</si>
  <si>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</si>
  <si>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</si>
  <si>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</si>
  <si>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</si>
  <si>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</si>
  <si>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</si>
  <si>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</si>
  <si>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</si>
  <si>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</si>
  <si>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</si>
  <si>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</si>
  <si>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</si>
  <si>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</si>
  <si>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</si>
  <si>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</si>
  <si>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</si>
  <si>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</si>
  <si>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</si>
  <si>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</si>
  <si>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</si>
  <si>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</si>
  <si>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</si>
  <si>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</si>
  <si>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</si>
  <si>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</si>
  <si>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</si>
  <si>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</si>
  <si>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</si>
  <si>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</si>
  <si>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</si>
  <si>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</si>
  <si>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</si>
  <si>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</si>
  <si>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</si>
  <si>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</si>
  <si>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</si>
  <si>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</si>
  <si>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</si>
  <si>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</si>
  <si>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</si>
  <si>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</si>
  <si>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</si>
  <si>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</si>
  <si>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</si>
  <si>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</si>
  <si>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</si>
  <si>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</si>
  <si>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</si>
  <si>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</si>
  <si>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</si>
  <si>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</si>
  <si>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</si>
  <si>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</si>
  <si>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</si>
  <si>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</si>
  <si>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</si>
  <si>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</si>
  <si>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</si>
  <si>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</si>
  <si>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</si>
  <si>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</si>
  <si>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</si>
  <si>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</si>
  <si>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</si>
  <si>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</si>
  <si>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</si>
  <si>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</si>
  <si>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</si>
  <si>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</si>
  <si>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</si>
  <si>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</si>
  <si>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</si>
  <si>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</si>
  <si>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</si>
  <si>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</si>
  <si>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</si>
  <si>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</si>
  <si>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</si>
  <si>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</si>
  <si>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</si>
  <si>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</si>
  <si>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</si>
  <si>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</si>
  <si>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</si>
  <si>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</si>
  <si>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</si>
  <si>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</si>
  <si>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</si>
  <si>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</si>
  <si>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</si>
  <si>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</si>
  <si>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</si>
  <si>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</si>
  <si>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</si>
  <si>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</si>
  <si>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</si>
  <si>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</si>
  <si>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</si>
  <si>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</si>
  <si>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</si>
  <si>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</si>
  <si>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</si>
  <si>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</si>
  <si>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</si>
  <si>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</si>
  <si>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</si>
  <si>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</si>
  <si>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</si>
  <si>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</si>
  <si>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</si>
  <si>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</si>
  <si>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</si>
  <si>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</si>
  <si>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</si>
  <si>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</si>
  <si>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</si>
  <si>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</si>
  <si>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</si>
  <si>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</si>
  <si>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</si>
  <si>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</si>
  <si>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</si>
  <si>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</si>
  <si>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</si>
  <si>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</si>
  <si>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</si>
  <si>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</si>
  <si>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</si>
  <si>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</si>
  <si>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</si>
  <si>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</si>
  <si>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</si>
  <si>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</si>
  <si>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</si>
  <si>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</si>
  <si>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</si>
  <si>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</si>
  <si>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</si>
  <si>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</si>
  <si>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</si>
  <si>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</si>
  <si>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</si>
  <si>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</si>
  <si>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</si>
  <si>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</si>
  <si>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</si>
  <si>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</si>
  <si>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</si>
  <si>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</si>
  <si>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</si>
  <si>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</si>
  <si>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</si>
  <si>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</si>
  <si>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</si>
  <si>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</si>
  <si>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</si>
  <si>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</si>
  <si>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</si>
  <si>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</si>
  <si>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</si>
  <si>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</si>
  <si>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</si>
  <si>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</si>
  <si>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</si>
  <si>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</si>
  <si>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</si>
  <si>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</si>
  <si>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</si>
  <si>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</si>
  <si>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</si>
  <si>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</si>
  <si>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</si>
  <si>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</si>
  <si>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</si>
  <si>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</si>
  <si>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</si>
  <si>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</si>
  <si>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</si>
  <si>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</si>
  <si>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</si>
  <si>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</si>
  <si>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</si>
  <si>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</si>
  <si>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</si>
  <si>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</si>
  <si>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</si>
  <si>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</si>
  <si>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</si>
  <si>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</si>
  <si>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</si>
  <si>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</si>
  <si>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</si>
  <si>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</si>
  <si>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</si>
  <si>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</si>
  <si>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</si>
  <si>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</si>
  <si>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</si>
  <si>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</si>
  <si>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</si>
  <si>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</si>
  <si>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</si>
  <si>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</si>
  <si>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</si>
  <si>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</si>
  <si>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</si>
  <si>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</si>
  <si>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</si>
  <si>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</si>
  <si>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</si>
  <si>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</si>
  <si>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</si>
  <si>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</si>
  <si>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</si>
  <si>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</si>
  <si>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</si>
  <si>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</si>
  <si>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</si>
  <si>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</si>
  <si>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</si>
  <si>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</si>
  <si>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</si>
  <si>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</si>
  <si>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</si>
  <si>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</si>
  <si>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</si>
  <si>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</si>
  <si>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</si>
  <si>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</si>
  <si>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</si>
  <si>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</si>
  <si>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</si>
  <si>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</si>
  <si>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</si>
  <si>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</si>
  <si>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</si>
  <si>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</si>
  <si>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</si>
  <si>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</si>
  <si>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</si>
  <si>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</si>
  <si>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</si>
  <si>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</si>
  <si>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</si>
  <si>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</si>
  <si>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</si>
  <si>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</si>
  <si>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</si>
  <si>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</si>
  <si>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</si>
  <si>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</si>
  <si>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</si>
  <si>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</si>
  <si>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</si>
  <si>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</si>
  <si>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</si>
  <si>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</si>
  <si>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</si>
  <si>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</si>
  <si>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</si>
  <si>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</si>
  <si>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</si>
  <si>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</si>
  <si>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</si>
  <si>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</si>
  <si>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</si>
  <si>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</si>
  <si>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</si>
  <si>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</si>
  <si>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</si>
  <si>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</si>
  <si>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</si>
  <si>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</si>
  <si>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</si>
  <si>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</si>
  <si>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</si>
  <si>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</si>
  <si>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</si>
  <si>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</si>
  <si>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</si>
  <si>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</si>
  <si>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</si>
  <si>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</si>
  <si>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</si>
  <si>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</si>
  <si>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</si>
  <si>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</si>
  <si>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</si>
  <si>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</si>
  <si>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</si>
  <si>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</si>
  <si>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</si>
  <si>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</si>
  <si>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</si>
  <si>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</si>
  <si>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</si>
  <si>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</si>
  <si>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</si>
  <si>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</si>
  <si>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</si>
  <si>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</si>
  <si>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</si>
  <si>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</si>
  <si>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</si>
  <si>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</si>
  <si>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</si>
  <si>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</si>
  <si>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</si>
  <si>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</si>
  <si>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</si>
  <si>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</si>
  <si>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</si>
  <si>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</si>
  <si>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</si>
  <si>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</si>
  <si>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</si>
  <si>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</si>
  <si>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</si>
  <si>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</si>
  <si>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</si>
  <si>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</si>
  <si>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</si>
  <si>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</si>
  <si>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</si>
  <si>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</si>
  <si>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</si>
  <si>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</si>
  <si>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</si>
  <si>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</si>
  <si>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</si>
  <si>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</si>
  <si>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</si>
  <si>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</si>
  <si>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</si>
  <si>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</si>
  <si>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</si>
  <si>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</si>
  <si>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</si>
  <si>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</si>
  <si>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</si>
  <si>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</si>
  <si>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</si>
  <si>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</si>
  <si>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</si>
  <si>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</si>
  <si>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</si>
  <si>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</si>
  <si>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</si>
  <si>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</si>
  <si>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</si>
  <si>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</si>
  <si>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</si>
  <si>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</si>
  <si>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</si>
  <si>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</si>
  <si>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</si>
  <si>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</si>
  <si>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</si>
  <si>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</si>
  <si>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</si>
  <si>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</si>
  <si>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</si>
  <si>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</si>
  <si>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</si>
  <si>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</si>
  <si>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</si>
  <si>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</si>
  <si>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</si>
  <si>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</si>
  <si>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</si>
  <si>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</si>
  <si>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</si>
  <si>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</si>
  <si>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</si>
  <si>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</si>
  <si>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</si>
  <si>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</si>
  <si>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</si>
  <si>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</si>
  <si>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</si>
  <si>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</si>
  <si>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</si>
  <si>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</si>
  <si>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</si>
  <si>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</si>
  <si>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</si>
  <si>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</si>
  <si>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</si>
  <si>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</si>
  <si>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</si>
  <si>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</si>
  <si>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</si>
  <si>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</si>
  <si>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</si>
  <si>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</si>
  <si>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</si>
  <si>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</si>
  <si>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</si>
  <si>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</si>
  <si>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</si>
  <si>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</si>
  <si>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</si>
  <si>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</si>
  <si>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</si>
  <si>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</si>
  <si>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</si>
  <si>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</si>
  <si>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</si>
  <si>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</si>
  <si>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</si>
  <si>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</si>
  <si>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</si>
  <si>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</si>
  <si>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</si>
  <si>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</si>
  <si>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</si>
  <si>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</si>
  <si>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</si>
  <si>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</si>
  <si>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</si>
  <si>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</si>
  <si>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</si>
  <si>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</si>
  <si>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</si>
  <si>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</si>
  <si>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</si>
  <si>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</si>
  <si>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</si>
  <si>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</si>
  <si>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</si>
  <si>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</si>
  <si>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</si>
  <si>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</si>
  <si>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</si>
  <si>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</si>
  <si>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</si>
  <si>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</si>
  <si>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</si>
  <si>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</si>
  <si>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</si>
  <si>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</si>
  <si>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</si>
  <si>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</si>
  <si>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</si>
  <si>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</si>
  <si>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</si>
  <si>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</si>
  <si>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</si>
  <si>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</si>
  <si>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</si>
  <si>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</si>
  <si>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</si>
  <si>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</si>
  <si>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</si>
  <si>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</si>
  <si>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</si>
  <si>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</si>
  <si>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</si>
  <si>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</si>
  <si>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</si>
  <si>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</si>
  <si>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</si>
  <si>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</si>
  <si>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</si>
  <si>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</si>
  <si>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</si>
  <si>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</si>
  <si>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</si>
  <si>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</si>
  <si>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</si>
  <si>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</si>
  <si>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</si>
  <si>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</si>
  <si>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</si>
  <si>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</si>
  <si>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</si>
  <si>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</si>
  <si>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</si>
  <si>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</si>
  <si>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</si>
  <si>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</si>
  <si>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</si>
  <si>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</si>
  <si>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</si>
  <si>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</si>
  <si>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</si>
  <si>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</si>
  <si>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</si>
  <si>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</si>
  <si>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</si>
  <si>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</si>
  <si>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</si>
  <si>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</si>
  <si>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</si>
  <si>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</si>
  <si>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</si>
  <si>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</si>
  <si>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</si>
  <si>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</si>
  <si>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</si>
  <si>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</si>
  <si>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</si>
  <si>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</si>
  <si>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</si>
  <si>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</si>
  <si>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</si>
  <si>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</si>
  <si>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</si>
  <si>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</si>
  <si>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</si>
  <si>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</si>
  <si>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</si>
  <si>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</si>
  <si>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</si>
  <si>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</si>
  <si>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</si>
  <si>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</si>
  <si>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</si>
  <si>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</si>
  <si>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</si>
  <si>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</si>
  <si>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</si>
  <si>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</si>
  <si>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</si>
  <si>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</si>
  <si>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</si>
  <si>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</si>
  <si>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</si>
  <si>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</si>
  <si>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</si>
  <si>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</si>
  <si>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</si>
  <si>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</si>
  <si>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</si>
  <si>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</si>
  <si>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</si>
  <si>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</si>
  <si>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</si>
  <si>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</si>
  <si>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</si>
  <si>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</si>
  <si>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</si>
  <si>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</si>
  <si>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</si>
  <si>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</si>
  <si>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</si>
  <si>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</si>
  <si>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</si>
  <si>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</si>
  <si>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</si>
  <si>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</si>
  <si>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</si>
  <si>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</si>
  <si>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</si>
  <si>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</si>
  <si>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</si>
  <si>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</si>
  <si>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</si>
  <si>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</si>
  <si>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</si>
  <si>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</si>
  <si>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</si>
  <si>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</si>
  <si>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</si>
  <si>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</si>
  <si>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</si>
  <si>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</si>
  <si>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</si>
  <si>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</si>
  <si>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</si>
  <si>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</si>
  <si>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</si>
  <si>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</si>
  <si>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</si>
  <si>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</si>
  <si>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</si>
  <si>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</si>
  <si>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</si>
  <si>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</si>
  <si>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</si>
  <si>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</si>
  <si>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</si>
  <si>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</si>
  <si>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</si>
  <si>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</si>
  <si>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</si>
  <si>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</si>
  <si>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</si>
  <si>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</si>
  <si>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</si>
  <si>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</si>
  <si>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</si>
  <si>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</si>
  <si>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</si>
  <si>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</si>
  <si>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</si>
  <si>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</si>
  <si>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</si>
  <si>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</si>
  <si>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</si>
  <si>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</si>
  <si>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</si>
  <si>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</si>
  <si>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</si>
  <si>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</si>
  <si>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</si>
  <si>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</si>
  <si>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</si>
  <si>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</si>
  <si>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</si>
  <si>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</si>
  <si>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</si>
  <si>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</si>
  <si>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</si>
  <si>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</si>
  <si>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</si>
  <si>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</si>
  <si>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</si>
  <si>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</si>
  <si>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</si>
  <si>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</si>
  <si>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</si>
  <si>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</si>
  <si>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</si>
  <si>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</si>
  <si>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</si>
  <si>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</si>
  <si>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</si>
  <si>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</si>
  <si>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</si>
  <si>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</si>
  <si>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</si>
  <si>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</si>
  <si>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</si>
  <si>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</si>
  <si>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</si>
  <si>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</si>
  <si>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</si>
  <si>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</si>
  <si>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</si>
  <si>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</si>
  <si>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</si>
  <si>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</si>
  <si>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</si>
  <si>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</si>
  <si>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</si>
  <si>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</si>
  <si>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</si>
  <si>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</si>
  <si>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</si>
  <si>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</si>
  <si>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</si>
  <si>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</si>
  <si>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</si>
  <si>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</si>
  <si>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</si>
  <si>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</si>
  <si>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</si>
  <si>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</si>
  <si>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</si>
  <si>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</si>
  <si>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</si>
  <si>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</si>
  <si>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</si>
  <si>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</si>
  <si>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</si>
  <si>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</si>
  <si>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</si>
  <si>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</si>
  <si>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</si>
  <si>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</si>
  <si>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</si>
  <si>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</si>
  <si>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</si>
  <si>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</si>
  <si>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</si>
  <si>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</si>
  <si>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</si>
  <si>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</si>
  <si>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</si>
  <si>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</si>
  <si>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</si>
  <si>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</si>
  <si>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</si>
  <si>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</si>
  <si>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</si>
  <si>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</si>
  <si>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</si>
  <si>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</si>
  <si>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</si>
  <si>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</si>
  <si>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</si>
  <si>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</si>
  <si>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</si>
  <si>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</si>
  <si>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</si>
  <si>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</si>
  <si>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</si>
  <si>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</si>
  <si>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</si>
  <si>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</si>
  <si>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</si>
  <si>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</si>
  <si>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</si>
  <si>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</si>
  <si>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</si>
  <si>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</si>
  <si>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</si>
  <si>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</si>
  <si>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</si>
  <si>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</si>
  <si>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</si>
  <si>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</si>
  <si>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</si>
  <si>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</si>
  <si>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</si>
  <si>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</si>
  <si>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</si>
  <si>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</si>
  <si>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</si>
  <si>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</si>
  <si>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</si>
  <si>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</si>
  <si>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</si>
  <si>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</si>
  <si>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</si>
  <si>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</si>
  <si>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</si>
  <si>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</si>
  <si>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</si>
  <si>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</si>
  <si>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</si>
  <si>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</si>
  <si>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</si>
  <si>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</si>
  <si>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</si>
  <si>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</si>
  <si>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</si>
  <si>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</si>
  <si>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</si>
  <si>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</si>
  <si>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</si>
  <si>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</si>
  <si>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</si>
  <si>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</si>
  <si>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</si>
  <si>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</si>
  <si>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</si>
  <si>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</si>
  <si>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</si>
  <si>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</si>
  <si>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</si>
  <si>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</si>
  <si>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</si>
  <si>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</si>
  <si>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</si>
  <si>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</si>
  <si>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</si>
  <si>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</si>
  <si>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</si>
  <si>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</si>
  <si>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</si>
  <si>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</si>
  <si>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</si>
  <si>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</si>
  <si>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</si>
  <si>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</si>
  <si>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</si>
  <si>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</si>
  <si>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</si>
  <si>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</si>
  <si>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</si>
  <si>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</si>
  <si>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</si>
  <si>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</si>
  <si>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</si>
  <si>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</si>
  <si>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</si>
  <si>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</si>
  <si>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</si>
  <si>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</si>
  <si>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</si>
  <si>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</si>
  <si>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</si>
  <si>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</si>
  <si>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</si>
  <si>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</si>
  <si>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</si>
  <si>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</si>
  <si>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</si>
  <si>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</si>
  <si>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</si>
  <si>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</si>
  <si>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</si>
  <si>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</si>
  <si>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</si>
  <si>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</si>
  <si>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</si>
  <si>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</si>
  <si>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</si>
  <si>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</si>
  <si>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</si>
  <si>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</si>
  <si>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</si>
  <si>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</si>
  <si>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</si>
  <si>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</si>
  <si>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</si>
  <si>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</si>
  <si>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</si>
  <si>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</si>
  <si>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</si>
  <si>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</si>
  <si>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</si>
  <si>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</si>
  <si>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</si>
  <si>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</si>
  <si>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</si>
  <si>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</si>
  <si>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</si>
  <si>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</si>
  <si>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</si>
  <si>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</si>
  <si>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</si>
  <si>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</si>
  <si>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</si>
  <si>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</si>
  <si>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</si>
  <si>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</si>
  <si>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</si>
  <si>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</si>
  <si>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</si>
  <si>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</si>
  <si>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</si>
  <si>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</si>
  <si>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</si>
  <si>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</si>
  <si>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</si>
  <si>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</si>
  <si>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</si>
  <si>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</si>
  <si>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</si>
  <si>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</si>
  <si>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</si>
  <si>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</si>
  <si>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</si>
  <si>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</si>
  <si>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</si>
  <si>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</si>
  <si>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</si>
  <si>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</si>
  <si>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</si>
  <si>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</si>
  <si>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</si>
  <si>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</si>
  <si>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</si>
  <si>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</si>
  <si>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</si>
  <si>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</si>
  <si>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</si>
  <si>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</si>
  <si>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</si>
  <si>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</si>
  <si>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</si>
  <si>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</si>
  <si>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</si>
  <si>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</si>
  <si>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</si>
  <si>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</si>
  <si>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</si>
  <si>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</si>
  <si>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</si>
  <si>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</si>
  <si>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</si>
  <si>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</si>
  <si>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</si>
  <si>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</si>
  <si>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</si>
  <si>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</si>
  <si>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</si>
  <si>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</si>
  <si>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</si>
  <si>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</si>
  <si>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</si>
  <si>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</si>
  <si>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</si>
  <si>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</si>
  <si>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</si>
  <si>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</si>
  <si>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</si>
  <si>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</si>
  <si>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</si>
  <si>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</si>
  <si>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</si>
  <si>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</si>
  <si>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</si>
  <si>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</si>
  <si>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</si>
  <si>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</si>
  <si>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</si>
  <si>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</si>
  <si>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</si>
  <si>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</si>
  <si>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</si>
  <si>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</si>
  <si>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</si>
  <si>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</si>
  <si>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</si>
  <si>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</si>
  <si>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</si>
  <si>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</si>
  <si>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</si>
  <si>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</si>
  <si>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</si>
  <si>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</si>
  <si>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</si>
  <si>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</si>
  <si>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</si>
  <si>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</si>
  <si>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</si>
  <si>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</si>
  <si>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</si>
  <si>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</si>
  <si>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</si>
  <si>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</si>
  <si>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</si>
  <si>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</si>
  <si>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</si>
  <si>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</si>
  <si>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</si>
  <si>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</si>
  <si>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</si>
  <si>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</si>
  <si>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</si>
  <si>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</si>
  <si>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</si>
  <si>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</si>
  <si>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</si>
  <si>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</si>
  <si>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</si>
  <si>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</si>
  <si>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</si>
  <si>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</si>
  <si>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</si>
  <si>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</si>
  <si>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</si>
  <si>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</si>
  <si>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</si>
  <si>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</si>
  <si>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</si>
  <si>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</si>
  <si>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</si>
  <si>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</si>
  <si>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</si>
  <si>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</si>
  <si>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</si>
  <si>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</si>
  <si>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</si>
  <si>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</si>
  <si>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</si>
  <si>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</si>
  <si>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</si>
  <si>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</si>
  <si>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</si>
  <si>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</si>
  <si>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</si>
  <si>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</si>
  <si>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</si>
  <si>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</si>
  <si>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</si>
  <si>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</si>
  <si>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</si>
  <si>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</si>
  <si>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</si>
  <si>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</si>
  <si>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</si>
  <si>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</si>
  <si>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</si>
  <si>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</si>
  <si>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</si>
  <si>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</si>
  <si>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</si>
  <si>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</si>
  <si>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</si>
  <si>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</si>
  <si>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</si>
  <si>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</si>
  <si>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</si>
  <si>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</si>
  <si>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</si>
  <si>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</si>
  <si>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</si>
  <si>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</si>
  <si>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</si>
  <si>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</si>
  <si>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</si>
  <si>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</si>
  <si>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</si>
  <si>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</si>
  <si>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</si>
  <si>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</si>
  <si>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</si>
  <si>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</si>
  <si>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</si>
  <si>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</si>
  <si>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</si>
  <si>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</si>
  <si>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</si>
  <si>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</si>
  <si>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</si>
  <si>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</si>
  <si>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</si>
  <si>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</si>
  <si>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</si>
  <si>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</si>
  <si>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</si>
  <si>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</si>
  <si>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</si>
  <si>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</si>
  <si>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</si>
  <si>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</si>
  <si>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</si>
  <si>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</si>
  <si>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</si>
  <si>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</si>
  <si>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</si>
  <si>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</si>
  <si>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</si>
  <si>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</si>
  <si>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</si>
  <si>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</si>
  <si>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</si>
  <si>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</si>
  <si>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</si>
  <si>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</si>
  <si>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</si>
  <si>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</si>
  <si>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</si>
  <si>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</si>
  <si>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</si>
  <si>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</si>
  <si>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</si>
  <si>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</si>
  <si>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</si>
  <si>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</si>
  <si>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</si>
  <si>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</si>
  <si>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</si>
  <si>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</si>
  <si>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</si>
  <si>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</si>
  <si>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</si>
  <si>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</si>
  <si>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</si>
  <si>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</si>
  <si>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</si>
  <si>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</si>
  <si>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</si>
  <si>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</si>
  <si>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</si>
  <si>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</si>
  <si>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</si>
  <si>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</si>
  <si>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</si>
  <si>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</si>
  <si>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</si>
  <si>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</si>
  <si>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</si>
  <si>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</si>
  <si>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</si>
  <si>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</si>
  <si>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</si>
  <si>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</si>
  <si>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</si>
  <si>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</si>
  <si>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</si>
  <si>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</si>
  <si>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</si>
  <si>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</si>
  <si>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</si>
  <si>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</si>
  <si>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</si>
  <si>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</si>
  <si>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</si>
  <si>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</si>
  <si>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</si>
  <si>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</si>
  <si>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</si>
  <si>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</si>
  <si>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</si>
  <si>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</si>
  <si>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</si>
  <si>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</si>
  <si>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</si>
  <si>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</si>
  <si>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</si>
  <si>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</si>
  <si>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</si>
  <si>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</si>
  <si>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</si>
  <si>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</si>
  <si>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</si>
  <si>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</si>
  <si>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</si>
  <si>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</si>
  <si>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</si>
  <si>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</si>
  <si>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</si>
  <si>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</si>
  <si>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</si>
  <si>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</si>
  <si>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</si>
  <si>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</si>
  <si>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</si>
  <si>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</si>
  <si>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</si>
  <si>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</si>
  <si>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</si>
  <si>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</si>
  <si>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</si>
  <si>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</si>
  <si>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</si>
  <si>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</si>
  <si>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</si>
  <si>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</si>
  <si>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</si>
  <si>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</si>
  <si>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</si>
  <si>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</si>
  <si>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</si>
  <si>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</si>
  <si>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</si>
  <si>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</si>
  <si>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</si>
  <si>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</si>
  <si>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</si>
  <si>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</si>
  <si>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</si>
  <si>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</si>
  <si>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</si>
  <si>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</si>
  <si>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</si>
  <si>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</si>
  <si>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</si>
  <si>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</si>
  <si>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</si>
  <si>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</si>
  <si>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</si>
  <si>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</si>
  <si>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</si>
  <si>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</si>
  <si>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</si>
  <si>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</si>
  <si>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</si>
  <si>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</si>
  <si>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</si>
  <si>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</si>
  <si>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</si>
  <si>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</si>
  <si>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</si>
  <si>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</si>
  <si>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</si>
  <si>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</si>
  <si>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</si>
  <si>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</si>
  <si>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</si>
  <si>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</si>
  <si>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</si>
  <si>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</si>
  <si>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</si>
  <si>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</si>
  <si>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</si>
  <si>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</si>
  <si>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</si>
  <si>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</si>
  <si>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</si>
  <si>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</si>
  <si>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</si>
  <si>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</si>
  <si>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</si>
  <si>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</si>
  <si>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</si>
  <si>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</si>
  <si>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</si>
  <si>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</si>
  <si>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</si>
  <si>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</si>
  <si>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</si>
  <si>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</si>
  <si>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</si>
  <si>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</si>
  <si>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</si>
  <si>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</si>
  <si>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</si>
  <si>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</si>
  <si>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</si>
  <si>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</si>
  <si>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</si>
  <si>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</si>
  <si>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</si>
  <si>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</si>
  <si>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</si>
  <si>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</si>
  <si>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</si>
  <si>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</si>
  <si>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</si>
  <si>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</si>
  <si>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</si>
  <si>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</si>
  <si>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</si>
  <si>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</si>
  <si>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</si>
  <si>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</si>
  <si>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</si>
  <si>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</si>
  <si>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</si>
  <si>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</si>
  <si>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</si>
  <si>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</si>
  <si>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</si>
  <si>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</si>
  <si>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</si>
  <si>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</si>
  <si>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</si>
  <si>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</si>
  <si>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</si>
  <si>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</si>
  <si>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</si>
  <si>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</si>
  <si>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</si>
  <si>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</si>
  <si>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</si>
  <si>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</si>
  <si>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</si>
  <si>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</si>
  <si>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</si>
  <si>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</si>
  <si>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</si>
  <si>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</si>
  <si>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</si>
  <si>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</si>
  <si>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</si>
  <si>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</si>
  <si>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</si>
  <si>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</si>
  <si>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</si>
  <si>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</si>
  <si>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</si>
  <si>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</si>
  <si>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</si>
  <si>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</si>
  <si>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</si>
  <si>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</si>
  <si>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</si>
  <si>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</si>
  <si>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</si>
  <si>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</si>
  <si>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</si>
  <si>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</si>
  <si>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</si>
  <si>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</si>
  <si>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</si>
  <si>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</si>
  <si>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</si>
  <si>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</si>
  <si>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</si>
  <si>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</si>
  <si>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</si>
  <si>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</si>
  <si>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</si>
  <si>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</si>
  <si>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</si>
  <si>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</si>
  <si>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</si>
  <si>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</si>
  <si>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</si>
  <si>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</si>
  <si>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</si>
  <si>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</si>
  <si>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</si>
  <si>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</si>
  <si>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</si>
  <si>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</si>
  <si>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</si>
  <si>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</si>
  <si>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</si>
  <si>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</si>
  <si>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</si>
  <si>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</si>
  <si>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</si>
  <si>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</si>
  <si>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</si>
  <si>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</si>
  <si>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</si>
  <si>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</si>
  <si>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</si>
  <si>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</si>
  <si>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</si>
  <si>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</si>
  <si>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</si>
  <si>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</si>
  <si>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</si>
  <si>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</si>
  <si>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</si>
  <si>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</si>
  <si>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</si>
  <si>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</si>
  <si>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</si>
  <si>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</si>
  <si>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</si>
  <si>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</si>
  <si>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</si>
  <si>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</si>
  <si>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</si>
  <si>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</si>
  <si>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</si>
  <si>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</si>
  <si>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</si>
  <si>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</si>
  <si>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</si>
  <si>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</si>
  <si>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</si>
  <si>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</si>
  <si>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</si>
  <si>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</si>
  <si>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</si>
  <si>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</si>
  <si>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</si>
  <si>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</si>
  <si>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</si>
  <si>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</si>
  <si>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</si>
  <si>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</si>
  <si>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</si>
  <si>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</si>
  <si>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</si>
  <si>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</si>
  <si>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</si>
  <si>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</si>
  <si>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</si>
  <si>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</si>
  <si>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</si>
  <si>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</si>
  <si>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</si>
  <si>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</si>
  <si>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</si>
  <si>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</si>
  <si>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</si>
  <si>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</si>
  <si>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</si>
  <si>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</si>
  <si>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</si>
  <si>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</si>
  <si>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</si>
  <si>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</si>
  <si>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</si>
  <si>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</si>
  <si>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</si>
  <si>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</si>
  <si>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</si>
  <si>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</si>
  <si>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</si>
  <si>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</si>
  <si>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</si>
  <si>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</si>
  <si>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</si>
  <si>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</si>
  <si>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</si>
  <si>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</si>
  <si>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</si>
  <si>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</si>
  <si>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</si>
  <si>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</si>
  <si>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</si>
  <si>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</si>
  <si>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</si>
  <si>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</si>
  <si>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</si>
  <si>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</si>
  <si>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</si>
  <si>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</si>
  <si>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</si>
  <si>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</si>
  <si>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</si>
  <si>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</si>
  <si>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</si>
  <si>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</si>
  <si>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</si>
  <si>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</si>
  <si>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</si>
  <si>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</si>
  <si>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</si>
  <si>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</si>
  <si>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</si>
  <si>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</si>
  <si>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</si>
  <si>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</si>
  <si>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</si>
  <si>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</si>
  <si>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</si>
  <si>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</si>
  <si>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</si>
  <si>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</si>
  <si>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</si>
  <si>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</si>
  <si>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</si>
  <si>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</si>
  <si>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</si>
  <si>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</si>
  <si>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</si>
  <si>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</si>
  <si>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</si>
  <si>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</si>
  <si>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</si>
  <si>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</si>
  <si>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</si>
  <si>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</si>
  <si>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</si>
  <si>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</si>
  <si>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</si>
  <si>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</si>
  <si>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</si>
  <si>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</si>
  <si>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</si>
  <si>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</si>
  <si>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</si>
  <si>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</si>
  <si>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</si>
  <si>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</si>
  <si>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</si>
  <si>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</si>
  <si>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</si>
  <si>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</si>
  <si>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</si>
  <si>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</si>
  <si>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</si>
  <si>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</si>
  <si>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</si>
  <si>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</si>
  <si>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</si>
  <si>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</si>
  <si>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</si>
  <si>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</si>
  <si>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</si>
  <si>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</si>
  <si>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</si>
  <si>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</si>
  <si>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</si>
  <si>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</si>
  <si>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</si>
  <si>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</si>
  <si>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</si>
  <si>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</si>
  <si>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</si>
  <si>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</si>
  <si>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</si>
  <si>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</si>
  <si>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</si>
  <si>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</si>
  <si>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</si>
  <si>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</si>
  <si>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</si>
  <si>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</si>
  <si>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</si>
  <si>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</si>
  <si>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</si>
  <si>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</si>
  <si>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</si>
  <si>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</si>
  <si>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</si>
  <si>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</si>
  <si>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</si>
  <si>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</si>
  <si>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</si>
  <si>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</si>
  <si>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</si>
  <si>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</si>
  <si>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</si>
  <si>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</si>
  <si>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</si>
  <si>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</si>
  <si>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</si>
  <si>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</si>
  <si>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</si>
  <si>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</si>
  <si>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</si>
  <si>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</si>
  <si>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</si>
  <si>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</si>
  <si>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</si>
  <si>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</si>
  <si>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</si>
  <si>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</si>
  <si>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</si>
  <si>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</si>
  <si>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</si>
  <si>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</si>
  <si>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</si>
  <si>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</si>
  <si>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</si>
  <si>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</si>
  <si>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</si>
  <si>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</si>
  <si>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</si>
  <si>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</si>
  <si>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</si>
  <si>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</si>
  <si>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</si>
  <si>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</si>
  <si>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</si>
  <si>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</si>
  <si>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</si>
  <si>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</si>
  <si>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</si>
  <si>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</si>
  <si>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</si>
  <si>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</si>
  <si>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</si>
  <si>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</si>
  <si>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</si>
  <si>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</si>
  <si>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</si>
  <si>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</si>
  <si>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</si>
  <si>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</si>
  <si>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</si>
  <si>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</si>
  <si>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</si>
  <si>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</si>
  <si>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</si>
  <si>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</si>
  <si>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</si>
  <si>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</si>
  <si>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</si>
  <si>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</si>
  <si>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</si>
  <si>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</si>
  <si>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</si>
  <si>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</si>
  <si>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</si>
  <si>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</si>
  <si>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</si>
  <si>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</si>
  <si>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</si>
  <si>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</si>
  <si>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</si>
  <si>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</si>
  <si>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</si>
  <si>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</si>
  <si>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</si>
  <si>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</si>
  <si>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</si>
  <si>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</si>
  <si>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</si>
  <si>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</si>
  <si>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</si>
  <si>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</si>
  <si>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</si>
  <si>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</si>
  <si>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</si>
  <si>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</si>
  <si>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</si>
  <si>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</si>
  <si>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</si>
  <si>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</si>
  <si>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</si>
  <si>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</si>
  <si>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</si>
  <si>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</si>
  <si>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</si>
  <si>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</si>
  <si>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</si>
  <si>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</si>
  <si>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</si>
  <si>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</si>
  <si>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</si>
  <si>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</si>
  <si>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</si>
  <si>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</si>
  <si>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</si>
  <si>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</si>
  <si>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</si>
  <si>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</si>
  <si>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</si>
  <si>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</si>
  <si>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</si>
  <si>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</si>
  <si>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</si>
  <si>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</si>
  <si>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</si>
  <si>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</si>
  <si>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</si>
  <si>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</si>
  <si>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</si>
  <si>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</si>
  <si>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</si>
  <si>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</si>
  <si>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</si>
  <si>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</si>
  <si>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</si>
  <si>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</si>
  <si>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</si>
  <si>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</si>
  <si>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</si>
  <si>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</si>
  <si>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</si>
  <si>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</si>
  <si>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</si>
  <si>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</si>
  <si>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</si>
  <si>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</si>
  <si>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</si>
  <si>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</si>
  <si>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</si>
  <si>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</si>
  <si>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</si>
  <si>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</si>
  <si>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</si>
  <si>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</si>
  <si>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</si>
  <si>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</si>
  <si>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</si>
  <si>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</si>
  <si>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</si>
  <si>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</si>
  <si>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</si>
  <si>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</si>
  <si>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</si>
  <si>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</si>
  <si>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</si>
  <si>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</si>
  <si>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</si>
  <si>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</si>
  <si>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</si>
  <si>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</si>
  <si>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</si>
  <si>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</si>
  <si>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</si>
  <si>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</si>
  <si>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</si>
  <si>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</si>
  <si>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</si>
  <si>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</si>
  <si>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</si>
  <si>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</si>
  <si>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</si>
  <si>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</si>
  <si>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</si>
  <si>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</si>
  <si>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</si>
  <si>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</si>
  <si>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</si>
  <si>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</si>
  <si>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</si>
  <si>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</si>
  <si>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</si>
  <si>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</si>
  <si>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</si>
  <si>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</si>
  <si>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</si>
  <si>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</si>
  <si>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</si>
  <si>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</si>
  <si>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</si>
  <si>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</si>
  <si>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</si>
  <si>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</si>
  <si>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</si>
  <si>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</si>
  <si>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</si>
  <si>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</si>
  <si>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</si>
  <si>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</si>
  <si>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</si>
  <si>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</si>
  <si>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</si>
  <si>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</si>
  <si>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</si>
  <si>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</si>
  <si>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</si>
  <si>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</si>
  <si>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</si>
  <si>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</si>
  <si>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</si>
  <si>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</si>
  <si>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</si>
  <si>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</si>
  <si>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</si>
  <si>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</si>
  <si>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</si>
  <si>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</si>
  <si>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</si>
  <si>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</si>
  <si>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</si>
  <si>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</si>
  <si>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</si>
  <si>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</si>
  <si>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</si>
  <si>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</si>
  <si>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</si>
  <si>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</si>
  <si>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</si>
  <si>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</si>
  <si>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</si>
  <si>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</si>
  <si>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</si>
  <si>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</si>
  <si>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</si>
  <si>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</si>
  <si>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</si>
  <si>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</si>
  <si>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</si>
  <si>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</si>
  <si>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</si>
  <si>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</si>
  <si>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</si>
  <si>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</si>
  <si>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</si>
  <si>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</si>
  <si>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</si>
  <si>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</si>
  <si>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</si>
  <si>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</si>
  <si>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</si>
  <si>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</si>
  <si>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</si>
  <si>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</si>
  <si>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</si>
  <si>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</si>
  <si>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</si>
  <si>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</si>
  <si>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</si>
  <si>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</si>
  <si>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</si>
  <si>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</si>
  <si>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</si>
  <si>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</si>
  <si>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</si>
  <si>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</si>
  <si>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</si>
  <si>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</si>
  <si>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</si>
  <si>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</si>
  <si>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</si>
  <si>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</si>
  <si>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</si>
  <si>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</si>
  <si>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</si>
  <si>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</si>
  <si>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</si>
  <si>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</si>
  <si>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</si>
  <si>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</si>
  <si>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</si>
  <si>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</si>
  <si>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</si>
  <si>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</si>
  <si>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</si>
  <si>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</si>
  <si>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</si>
  <si>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</si>
  <si>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</si>
  <si>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</si>
  <si>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</si>
  <si>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</si>
  <si>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</si>
  <si>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</si>
  <si>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</si>
  <si>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</si>
  <si>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</si>
  <si>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</si>
  <si>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</si>
  <si>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</si>
  <si>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</si>
  <si>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</si>
  <si>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</si>
  <si>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</si>
  <si>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</si>
  <si>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</si>
  <si>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</si>
  <si>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</si>
  <si>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</si>
  <si>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</si>
  <si>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</si>
  <si>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</si>
  <si>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</si>
  <si>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</si>
  <si>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</si>
  <si>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</si>
  <si>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</si>
  <si>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</si>
  <si>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</si>
  <si>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</si>
  <si>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</si>
  <si>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</si>
  <si>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</si>
  <si>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</si>
  <si>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</si>
  <si>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</si>
  <si>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</si>
  <si>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</si>
  <si>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</si>
  <si>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</si>
  <si>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</si>
  <si>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</si>
  <si>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</si>
  <si>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</si>
  <si>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</si>
  <si>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</si>
  <si>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</si>
  <si>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</si>
  <si>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</si>
  <si>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</si>
  <si>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</si>
  <si>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</si>
  <si>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</si>
  <si>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</si>
  <si>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</si>
  <si>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</si>
  <si>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</si>
  <si>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</si>
  <si>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</si>
  <si>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</si>
  <si>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</si>
  <si>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</si>
  <si>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</si>
  <si>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</si>
  <si>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</si>
  <si>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</si>
  <si>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</si>
  <si>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</si>
  <si>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</si>
  <si>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</si>
  <si>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</si>
  <si>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</si>
  <si>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</si>
  <si>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</si>
  <si>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</si>
  <si>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</si>
  <si>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</si>
  <si>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</si>
  <si>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</si>
  <si>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</si>
  <si>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</si>
  <si>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</si>
  <si>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</si>
  <si>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</si>
  <si>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</si>
  <si>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</si>
  <si>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</si>
  <si>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</si>
  <si>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</si>
  <si>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</si>
  <si>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</si>
  <si>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</si>
  <si>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</si>
  <si>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</si>
  <si>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</si>
  <si>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</si>
  <si>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</si>
  <si>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</si>
  <si>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</si>
  <si>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</si>
  <si>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</si>
  <si>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</si>
  <si>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</si>
  <si>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</si>
  <si>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</si>
  <si>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</si>
  <si>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</si>
  <si>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</si>
  <si>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</si>
  <si>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</si>
  <si>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</si>
  <si>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</si>
  <si>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</si>
  <si>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</si>
  <si>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</si>
  <si>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</si>
  <si>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</si>
  <si>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</si>
  <si>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</si>
  <si>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</si>
  <si>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</si>
  <si>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</si>
  <si>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</si>
  <si>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</si>
  <si>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</si>
  <si>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</si>
  <si>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</si>
  <si>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</si>
  <si>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</si>
  <si>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</si>
  <si>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</si>
  <si>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</si>
  <si>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</si>
  <si>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</si>
  <si>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</si>
  <si>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</si>
  <si>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</si>
  <si>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</si>
  <si>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</si>
  <si>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</si>
  <si>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</si>
  <si>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</si>
  <si>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</si>
  <si>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</si>
  <si>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</si>
  <si>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</si>
  <si>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</si>
  <si>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</si>
  <si>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</si>
  <si>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</si>
  <si>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</si>
  <si>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</si>
  <si>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</si>
  <si>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</si>
  <si>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</si>
  <si>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</si>
  <si>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</si>
  <si>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</si>
  <si>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</si>
  <si>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</si>
  <si>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</si>
  <si>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</si>
  <si>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</si>
  <si>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</si>
  <si>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</si>
  <si>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</si>
  <si>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</si>
  <si>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</si>
  <si>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</si>
  <si>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</si>
  <si>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</si>
  <si>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</si>
  <si>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</si>
  <si>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</si>
  <si>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</si>
  <si>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</si>
  <si>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</si>
  <si>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</si>
  <si>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</si>
  <si>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</si>
  <si>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</si>
  <si>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</si>
  <si>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</si>
  <si>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</si>
  <si>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</si>
  <si>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</si>
  <si>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</si>
  <si>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</si>
  <si>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</si>
  <si>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</si>
  <si>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</si>
  <si>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</si>
  <si>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</si>
  <si>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</si>
  <si>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</si>
  <si>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</si>
  <si>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</si>
  <si>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</si>
  <si>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</si>
  <si>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</si>
  <si>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</si>
  <si>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</si>
  <si>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</si>
  <si>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</si>
  <si>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</si>
  <si>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</si>
  <si>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</si>
  <si>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</si>
  <si>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</si>
  <si>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</si>
  <si>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</si>
  <si>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</si>
  <si>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</si>
  <si>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</si>
  <si>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</si>
  <si>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</si>
  <si>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</si>
  <si>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</si>
  <si>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</si>
  <si>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</si>
  <si>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</si>
  <si>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</si>
  <si>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</si>
  <si>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</si>
  <si>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</si>
  <si>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</si>
  <si>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</si>
  <si>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</si>
  <si>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</si>
  <si>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</si>
  <si>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</si>
  <si>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</si>
  <si>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</si>
  <si>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</si>
  <si>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</si>
  <si>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</si>
  <si>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</si>
  <si>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</si>
  <si>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</si>
  <si>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</si>
  <si>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</si>
  <si>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</si>
  <si>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</si>
  <si>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</si>
  <si>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</si>
  <si>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</si>
  <si>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</si>
  <si>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</si>
  <si>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</si>
  <si>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</si>
  <si>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</si>
  <si>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</si>
  <si>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</si>
  <si>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</si>
  <si>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</si>
  <si>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</si>
  <si>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</si>
  <si>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</si>
  <si>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</si>
  <si>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</si>
  <si>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</si>
  <si>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</si>
  <si>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</si>
  <si>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</si>
  <si>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</si>
  <si>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</si>
  <si>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</si>
  <si>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</si>
  <si>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</si>
  <si>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</si>
  <si>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</si>
  <si>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</si>
  <si>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</si>
  <si>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</si>
  <si>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</si>
  <si>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</si>
  <si>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</si>
  <si>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</si>
  <si>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</si>
  <si>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</si>
  <si>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</si>
  <si>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</si>
  <si>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</si>
  <si>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</si>
  <si>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</si>
  <si>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</si>
  <si>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</si>
  <si>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</si>
  <si>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</si>
  <si>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</si>
  <si>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</si>
  <si>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</si>
  <si>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</si>
  <si>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</si>
  <si>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</si>
  <si>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</si>
  <si>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</si>
  <si>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</si>
  <si>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</si>
  <si>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</si>
  <si>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</si>
  <si>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</si>
  <si>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</si>
  <si>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</si>
  <si>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</si>
  <si>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</si>
  <si>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</si>
  <si>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</si>
  <si>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</si>
  <si>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</si>
  <si>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</si>
  <si>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</si>
  <si>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</si>
  <si>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</si>
  <si>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</si>
  <si>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</si>
  <si>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</si>
  <si>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</si>
  <si>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</si>
  <si>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</si>
  <si>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</si>
  <si>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</si>
  <si>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</si>
  <si>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</si>
  <si>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</si>
  <si>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</si>
  <si>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</si>
  <si>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</si>
  <si>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</si>
  <si>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</si>
  <si>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</si>
  <si>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</si>
  <si>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</si>
  <si>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</si>
  <si>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</si>
  <si>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</si>
  <si>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</si>
  <si>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</si>
  <si>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</si>
  <si>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</si>
  <si>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</si>
  <si>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</si>
  <si>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</si>
  <si>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</si>
  <si>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</si>
  <si>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</si>
  <si>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</si>
  <si>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</si>
  <si>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</si>
  <si>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</si>
  <si>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</si>
  <si>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</si>
  <si>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</si>
  <si>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</si>
  <si>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</si>
  <si>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</si>
  <si>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</si>
  <si>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</si>
  <si>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</si>
  <si>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</si>
  <si>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</si>
  <si>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</si>
  <si>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</si>
  <si>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</si>
  <si>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</si>
  <si>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</si>
  <si>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</si>
  <si>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</si>
  <si>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</si>
  <si>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</si>
  <si>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</si>
  <si>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</si>
  <si>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</si>
  <si>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</si>
  <si>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</si>
  <si>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</si>
  <si>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</si>
  <si>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</si>
  <si>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</si>
  <si>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</si>
  <si>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</si>
  <si>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</si>
  <si>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</si>
  <si>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</si>
  <si>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</si>
  <si>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</si>
  <si>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</si>
  <si>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</si>
  <si>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</si>
  <si>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</si>
  <si>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</si>
  <si>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</si>
  <si>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</si>
  <si>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</si>
  <si>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</si>
  <si>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</si>
  <si>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</si>
  <si>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</si>
  <si>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</si>
  <si>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</si>
  <si>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</si>
  <si>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</si>
  <si>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</si>
  <si>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</si>
  <si>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</si>
  <si>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</si>
  <si>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</si>
  <si>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</si>
  <si>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</si>
  <si>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</si>
  <si>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</si>
  <si>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</si>
  <si>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</si>
  <si>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</si>
  <si>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</si>
  <si>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</si>
  <si>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</si>
  <si>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</si>
  <si>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</si>
  <si>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</si>
  <si>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</si>
  <si>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</si>
  <si>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</si>
  <si>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</si>
  <si>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</si>
  <si>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</si>
  <si>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</si>
  <si>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</si>
  <si>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</si>
  <si>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</si>
  <si>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</si>
  <si>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</si>
  <si>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</si>
  <si>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</si>
  <si>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</si>
  <si>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</si>
  <si>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</si>
  <si>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</si>
  <si>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</si>
  <si>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</si>
  <si>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</si>
  <si>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</si>
  <si>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</si>
  <si>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</si>
  <si>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</si>
  <si>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</si>
  <si>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</si>
  <si>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</si>
  <si>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</si>
  <si>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</si>
  <si>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</si>
  <si>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</si>
  <si>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</si>
  <si>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</si>
  <si>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</si>
  <si>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</si>
  <si>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</si>
  <si>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</si>
  <si>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</si>
  <si>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</si>
  <si>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</si>
  <si>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</si>
  <si>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</si>
  <si>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</si>
  <si>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</si>
  <si>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</si>
  <si>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</si>
  <si>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</si>
  <si>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</si>
  <si>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</si>
  <si>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</si>
  <si>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</si>
  <si>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</si>
  <si>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</si>
  <si>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</si>
  <si>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</si>
  <si>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</si>
  <si>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</si>
  <si>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</si>
  <si>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</si>
  <si>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</si>
  <si>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</si>
  <si>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</si>
  <si>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</si>
  <si>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</si>
  <si>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</si>
  <si>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</si>
  <si>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</si>
  <si>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</si>
  <si>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</si>
  <si>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</si>
  <si>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</si>
  <si>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</si>
  <si>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</si>
  <si>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</si>
  <si>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</si>
  <si>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</si>
  <si>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</si>
  <si>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</si>
  <si>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</si>
  <si>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</si>
  <si>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</si>
  <si>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</si>
  <si>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</si>
  <si>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</si>
  <si>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</si>
  <si>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</si>
  <si>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</si>
  <si>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</si>
  <si>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</si>
  <si>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</si>
  <si>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</si>
  <si>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</si>
  <si>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</si>
  <si>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</si>
  <si>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</si>
  <si>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</si>
  <si>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</si>
  <si>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</si>
  <si>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</si>
  <si>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</si>
  <si>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</si>
  <si>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</si>
  <si>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</si>
  <si>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</si>
  <si>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</si>
  <si>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</si>
  <si>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</si>
  <si>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</si>
  <si>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</si>
  <si>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</si>
  <si>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</si>
  <si>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</si>
  <si>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</si>
  <si>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</si>
  <si>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</si>
  <si>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</si>
  <si>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</si>
  <si>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</si>
  <si>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</si>
  <si>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</si>
  <si>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</si>
  <si>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</si>
  <si>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</si>
  <si>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</si>
  <si>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</si>
  <si>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</si>
  <si>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</si>
  <si>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</si>
  <si>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</si>
  <si>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</si>
  <si>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</si>
  <si>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</si>
  <si>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</si>
  <si>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</si>
  <si>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</si>
  <si>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</si>
  <si>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</si>
  <si>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</si>
  <si>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</si>
  <si>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</si>
  <si>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</si>
  <si>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</si>
  <si>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</si>
  <si>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</si>
  <si>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</si>
  <si>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</si>
  <si>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</si>
  <si>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</si>
  <si>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</si>
  <si>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</si>
  <si>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</si>
  <si>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</si>
  <si>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</si>
  <si>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</si>
  <si>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</si>
  <si>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</si>
  <si>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</si>
  <si>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</si>
  <si>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</si>
  <si>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</si>
  <si>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</si>
  <si>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</si>
  <si>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</si>
  <si>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</si>
  <si>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</si>
  <si>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</si>
  <si>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</si>
  <si>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</si>
  <si>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</si>
  <si>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</si>
  <si>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</si>
  <si>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</si>
  <si>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</si>
  <si>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</si>
  <si>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</si>
  <si>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</si>
  <si>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</si>
  <si>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</si>
  <si>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</si>
  <si>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</si>
  <si>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</si>
  <si>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</si>
  <si>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</si>
  <si>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</si>
  <si>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</si>
  <si>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</si>
  <si>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</si>
  <si>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</si>
  <si>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</si>
  <si>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</si>
  <si>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</si>
  <si>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</si>
  <si>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</si>
  <si>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</si>
  <si>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</si>
  <si>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</si>
  <si>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</si>
  <si>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</si>
  <si>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</si>
  <si>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</si>
  <si>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</si>
  <si>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</si>
  <si>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</si>
  <si>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</si>
  <si>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</si>
  <si>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</si>
  <si>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</si>
  <si>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</si>
  <si>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</si>
  <si>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</si>
  <si>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</si>
  <si>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</si>
  <si>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</si>
  <si>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</si>
  <si>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</si>
  <si>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</si>
  <si>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</si>
  <si>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</si>
  <si>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</si>
  <si>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</si>
  <si>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</si>
  <si>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</si>
  <si>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</si>
  <si>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</si>
  <si>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</si>
  <si>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</si>
  <si>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</si>
  <si>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</si>
  <si>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</si>
  <si>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</si>
  <si>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</si>
  <si>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</si>
  <si>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</si>
  <si>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</si>
  <si>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</si>
  <si>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</si>
  <si>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</si>
  <si>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</si>
  <si>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</si>
  <si>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</si>
  <si>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</si>
  <si>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</si>
  <si>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</si>
  <si>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</si>
  <si>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</si>
  <si>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</si>
  <si>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</si>
  <si>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</si>
  <si>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</si>
  <si>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</si>
  <si>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</si>
  <si>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</si>
  <si>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</si>
  <si>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</si>
  <si>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</si>
  <si>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</si>
  <si>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</si>
  <si>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</si>
  <si>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</si>
  <si>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</si>
  <si>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</si>
  <si>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</si>
  <si>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</si>
  <si>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</si>
  <si>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</si>
  <si>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</si>
  <si>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</si>
  <si>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</si>
  <si>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</si>
  <si>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</si>
  <si>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</si>
  <si>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</si>
  <si>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</si>
  <si>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</si>
  <si>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</si>
  <si>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</si>
  <si>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</si>
  <si>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</si>
  <si>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</si>
  <si>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</si>
  <si>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</si>
  <si>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</si>
  <si>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</si>
  <si>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</si>
  <si>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</si>
  <si>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</si>
  <si>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</si>
  <si>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</si>
  <si>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</si>
  <si>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</si>
  <si>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</si>
  <si>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</si>
  <si>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</si>
  <si>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</si>
  <si>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</si>
  <si>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</si>
  <si>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</si>
  <si>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</si>
  <si>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</si>
  <si>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</si>
  <si>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</si>
  <si>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</si>
  <si>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</si>
  <si>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</si>
  <si>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</si>
  <si>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</si>
  <si>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</si>
  <si>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</si>
  <si>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</si>
  <si>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</si>
  <si>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</si>
  <si>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</si>
  <si>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</si>
  <si>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</si>
  <si>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</si>
  <si>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</si>
  <si>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</si>
  <si>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</si>
  <si>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</si>
  <si>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</si>
  <si>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</si>
  <si>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</si>
  <si>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</si>
  <si>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</si>
  <si>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</si>
  <si>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</si>
  <si>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</si>
  <si>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</si>
  <si>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</si>
  <si>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</si>
  <si>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</si>
  <si>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</si>
  <si>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</si>
  <si>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</si>
  <si>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</si>
  <si>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</si>
  <si>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</si>
  <si>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</si>
  <si>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</si>
  <si>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</si>
  <si>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</si>
  <si>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</si>
  <si>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</si>
  <si>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</si>
  <si>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</si>
  <si>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</si>
  <si>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</si>
  <si>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</si>
  <si>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</si>
  <si>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</si>
  <si>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</si>
  <si>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</si>
  <si>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</si>
  <si>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</si>
  <si>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</si>
  <si>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</si>
  <si>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</si>
  <si>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</si>
  <si>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</si>
  <si>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</si>
  <si>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</si>
  <si>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</si>
  <si>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</si>
  <si>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</si>
  <si>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</si>
  <si>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</si>
  <si>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</si>
  <si>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</si>
  <si>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</si>
  <si>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</si>
  <si>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</si>
  <si>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</si>
  <si>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</si>
  <si>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</si>
  <si>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</si>
  <si>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</si>
  <si>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</si>
  <si>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</si>
  <si>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</si>
  <si>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</si>
  <si>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</si>
  <si>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</si>
  <si>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</si>
  <si>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</si>
  <si>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</si>
  <si>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</si>
  <si>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</si>
  <si>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</si>
  <si>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</si>
  <si>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</si>
  <si>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</si>
  <si>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</si>
  <si>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</si>
  <si>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</si>
  <si>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</si>
  <si>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</si>
  <si>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</si>
  <si>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</si>
  <si>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</si>
  <si>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</si>
  <si>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</si>
  <si>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</si>
  <si>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</si>
  <si>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</si>
  <si>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</si>
  <si>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</si>
  <si>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</si>
  <si>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</si>
  <si>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</si>
  <si>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</si>
  <si>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</si>
  <si>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</si>
  <si>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</si>
  <si>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</si>
  <si>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</si>
  <si>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</si>
  <si>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</si>
  <si>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</si>
  <si>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</si>
  <si>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</si>
  <si>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</si>
  <si>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</si>
  <si>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</si>
  <si>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</si>
  <si>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</si>
  <si>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</si>
  <si>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</si>
  <si>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</si>
  <si>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</si>
  <si>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</si>
  <si>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</si>
  <si>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</si>
  <si>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</si>
  <si>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</si>
  <si>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</si>
  <si>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</si>
  <si>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</si>
  <si>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</si>
  <si>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</si>
  <si>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</si>
  <si>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</si>
  <si>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</si>
  <si>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</si>
  <si>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</si>
  <si>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</si>
  <si>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</si>
  <si>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</si>
  <si>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</si>
  <si>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</si>
  <si>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</si>
  <si>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</si>
  <si>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</si>
  <si>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</si>
  <si>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</si>
  <si>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</si>
  <si>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</si>
  <si>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</si>
  <si>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</si>
  <si>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</si>
  <si>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</si>
  <si>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</si>
  <si>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</si>
  <si>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</si>
  <si>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</si>
  <si>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</si>
  <si>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</si>
  <si>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</si>
  <si>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</si>
  <si>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</si>
  <si>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</si>
  <si>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</si>
  <si>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</si>
  <si>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</si>
  <si>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</si>
  <si>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</si>
  <si>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</si>
  <si>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</si>
  <si>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</si>
  <si>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</si>
  <si>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</si>
  <si>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</si>
  <si>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</si>
  <si>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</si>
  <si>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</si>
  <si>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</si>
  <si>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</si>
  <si>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</si>
  <si>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</si>
  <si>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</si>
  <si>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</si>
  <si>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</si>
  <si>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</si>
  <si>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</si>
  <si>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</si>
  <si>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</si>
  <si>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</si>
  <si>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</si>
  <si>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</si>
  <si>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</si>
  <si>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</si>
  <si>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</si>
  <si>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</si>
  <si>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</si>
  <si>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</si>
  <si>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</si>
  <si>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</si>
  <si>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</si>
  <si>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</si>
  <si>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</si>
  <si>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</si>
  <si>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</si>
  <si>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</si>
  <si>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</si>
  <si>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</si>
  <si>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</si>
  <si>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</si>
  <si>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</si>
  <si>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</si>
  <si>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</si>
  <si>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</si>
  <si>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</si>
  <si>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</si>
  <si>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</si>
  <si>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</si>
  <si>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</si>
  <si>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</si>
  <si>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</si>
  <si>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</si>
  <si>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</si>
  <si>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</si>
  <si>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</si>
  <si>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</si>
  <si>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</si>
  <si>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</si>
  <si>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</si>
  <si>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</si>
  <si>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</si>
  <si>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</si>
  <si>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</si>
  <si>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</si>
  <si>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</si>
  <si>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</si>
  <si>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</si>
  <si>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</si>
  <si>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</si>
  <si>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</si>
  <si>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</si>
  <si>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</si>
  <si>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</si>
  <si>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</si>
  <si>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</si>
  <si>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</si>
  <si>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</si>
  <si>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</si>
  <si>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</si>
  <si>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</si>
  <si>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</si>
  <si>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</si>
  <si>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</si>
  <si>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</si>
  <si>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</si>
  <si>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</si>
  <si>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</si>
  <si>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</si>
  <si>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</si>
  <si>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</si>
  <si>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</si>
  <si>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</si>
  <si>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</si>
  <si>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</si>
  <si>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</si>
  <si>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</si>
  <si>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</si>
  <si>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</si>
  <si>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</si>
  <si>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</si>
  <si>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</si>
  <si>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</si>
  <si>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</si>
  <si>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</si>
  <si>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</si>
  <si>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</si>
  <si>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</si>
  <si>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</si>
  <si>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</si>
  <si>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</si>
  <si>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</si>
  <si>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</si>
  <si>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</si>
  <si>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</si>
  <si>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</si>
  <si>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</si>
  <si>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</si>
  <si>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</si>
  <si>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</si>
  <si>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</si>
  <si>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</si>
  <si>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</si>
  <si>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</si>
  <si>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</si>
  <si>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</si>
  <si>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</si>
  <si>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</si>
  <si>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</si>
  <si>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</si>
  <si>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</si>
  <si>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</si>
  <si>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</si>
  <si>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</si>
  <si>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</si>
  <si>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</si>
  <si>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</si>
  <si>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</si>
  <si>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</si>
  <si>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</si>
  <si>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</si>
  <si>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</si>
  <si>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</si>
  <si>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</si>
  <si>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</si>
  <si>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</si>
  <si>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</si>
  <si>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</si>
  <si>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</si>
  <si>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</si>
  <si>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</si>
  <si>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</si>
  <si>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</si>
  <si>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</si>
  <si>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</si>
  <si>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</si>
  <si>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</si>
  <si>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</si>
  <si>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</si>
  <si>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</si>
  <si>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</si>
  <si>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</si>
  <si>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</si>
  <si>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</si>
  <si>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</si>
  <si>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</si>
  <si>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</si>
  <si>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</si>
  <si>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</si>
  <si>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</si>
  <si>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</si>
  <si>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</si>
  <si>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</si>
  <si>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</si>
  <si>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</si>
  <si>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</si>
  <si>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</si>
  <si>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</si>
  <si>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</si>
  <si>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</si>
  <si>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</si>
  <si>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</si>
  <si>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</si>
  <si>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</si>
  <si>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</si>
  <si>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</si>
  <si>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</si>
  <si>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</si>
  <si>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</si>
  <si>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</si>
  <si>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</si>
  <si>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</si>
  <si>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</si>
  <si>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</si>
  <si>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</si>
  <si>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</si>
  <si>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</si>
  <si>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</si>
  <si>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</si>
  <si>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</si>
  <si>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</si>
  <si>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</si>
  <si>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</si>
  <si>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</si>
  <si>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</si>
  <si>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</si>
  <si>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</si>
  <si>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</si>
  <si>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</si>
  <si>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</si>
  <si>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</si>
  <si>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</si>
  <si>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</si>
  <si>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</si>
  <si>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</si>
  <si>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</si>
  <si>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</si>
  <si>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</si>
  <si>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</si>
  <si>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</si>
  <si>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</si>
  <si>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</si>
  <si>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</si>
  <si>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</si>
  <si>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</si>
  <si>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</si>
  <si>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</si>
  <si>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</si>
  <si>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</si>
  <si>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</si>
  <si>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</si>
  <si>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</si>
  <si>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</si>
  <si>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</si>
  <si>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</si>
  <si>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</si>
  <si>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</si>
  <si>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</si>
  <si>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</si>
  <si>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</si>
  <si>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</si>
  <si>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</si>
  <si>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</si>
  <si>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</si>
  <si>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</si>
  <si>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</si>
  <si>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</si>
  <si>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</si>
  <si>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</si>
  <si>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</si>
  <si>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</si>
  <si>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</si>
  <si>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</si>
  <si>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</si>
  <si>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</si>
  <si>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</si>
  <si>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</si>
  <si>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</si>
  <si>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</si>
  <si>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</si>
  <si>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</si>
  <si>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</si>
  <si>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</si>
  <si>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</si>
  <si>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</si>
  <si>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</si>
  <si>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</si>
  <si>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</si>
  <si>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</si>
  <si>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</si>
  <si>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</si>
  <si>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</si>
  <si>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</si>
  <si>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</si>
  <si>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</si>
  <si>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</si>
  <si>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</si>
  <si>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</si>
  <si>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</si>
  <si>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</si>
  <si>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</si>
  <si>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</si>
  <si>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</si>
  <si>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</si>
  <si>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</si>
  <si>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</si>
  <si>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</si>
  <si>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</si>
  <si>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</si>
  <si>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</si>
  <si>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</si>
  <si>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</si>
  <si>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</si>
  <si>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</si>
  <si>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</si>
  <si>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</si>
  <si>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</si>
  <si>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</si>
  <si>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</si>
  <si>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</si>
  <si>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</si>
  <si>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</si>
  <si>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</si>
  <si>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</si>
  <si>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</si>
  <si>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</si>
  <si>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</si>
  <si>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</si>
  <si>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</si>
  <si>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</si>
  <si>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</si>
  <si>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</si>
  <si>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</si>
  <si>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</si>
  <si>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</si>
  <si>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</si>
  <si>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</si>
  <si>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</si>
  <si>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</si>
  <si>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</si>
  <si>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</si>
  <si>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</si>
  <si>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</si>
  <si>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</si>
  <si>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</si>
  <si>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</si>
  <si>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</si>
  <si>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</si>
  <si>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</si>
  <si>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</si>
  <si>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</si>
  <si>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</si>
  <si>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</si>
  <si>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</si>
  <si>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</si>
  <si>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</si>
  <si>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</si>
  <si>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</si>
  <si>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</si>
  <si>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</si>
  <si>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</si>
  <si>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</si>
  <si>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</si>
  <si>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</si>
  <si>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</si>
  <si>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</si>
  <si>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</si>
  <si>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</si>
  <si>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</si>
  <si>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</si>
  <si>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</si>
  <si>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</si>
  <si>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</si>
  <si>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</si>
  <si>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</si>
  <si>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</si>
  <si>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</si>
  <si>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</si>
  <si>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</si>
  <si>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</si>
  <si>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</si>
  <si>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</si>
  <si>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</si>
  <si>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</si>
  <si>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</si>
  <si>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</si>
  <si>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</si>
  <si>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</si>
  <si>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</si>
  <si>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</si>
  <si>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</si>
  <si>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</si>
  <si>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</si>
  <si>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</si>
  <si>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</si>
  <si>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</si>
  <si>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</si>
  <si>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</si>
  <si>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</si>
  <si>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</si>
  <si>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</si>
  <si>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</si>
  <si>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</si>
  <si>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</si>
  <si>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</si>
  <si>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</si>
  <si>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</si>
  <si>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</si>
  <si>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</si>
  <si>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</si>
  <si>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</si>
  <si>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</si>
  <si>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</si>
  <si>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</si>
  <si>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</si>
  <si>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</si>
  <si>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</si>
  <si>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</si>
  <si>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</si>
  <si>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</si>
  <si>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</si>
  <si>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</si>
  <si>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</si>
  <si>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</si>
  <si>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</si>
  <si>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</si>
  <si>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</si>
  <si>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</si>
  <si>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</si>
  <si>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</si>
  <si>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</si>
  <si>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</si>
  <si>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</si>
  <si>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</si>
  <si>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</si>
  <si>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</si>
  <si>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</si>
  <si>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</si>
  <si>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</si>
  <si>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</si>
  <si>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</si>
  <si>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</si>
  <si>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</si>
  <si>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</si>
  <si>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</si>
  <si>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</si>
  <si>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</si>
  <si>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</si>
  <si>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</si>
  <si>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</si>
  <si>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</si>
  <si>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</si>
  <si>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</si>
  <si>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</si>
  <si>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</si>
  <si>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</si>
  <si>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</si>
  <si>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</si>
  <si>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</si>
  <si>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</si>
  <si>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</si>
  <si>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</si>
  <si>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</si>
  <si>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</si>
  <si>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</si>
  <si>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</si>
  <si>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</si>
  <si>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</si>
  <si>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</si>
  <si>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</si>
  <si>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</si>
  <si>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</si>
  <si>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</si>
  <si>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</si>
  <si>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</si>
  <si>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</si>
  <si>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</si>
  <si>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</si>
  <si>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</si>
  <si>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</si>
  <si>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</si>
  <si>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</si>
  <si>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</si>
  <si>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</si>
  <si>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</si>
  <si>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</si>
  <si>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</si>
  <si>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</si>
  <si>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</si>
  <si>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</si>
  <si>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</si>
  <si>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</si>
  <si>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</si>
  <si>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</si>
  <si>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</si>
  <si>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</si>
  <si>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</si>
  <si>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</si>
  <si>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</si>
  <si>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</si>
  <si>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</si>
  <si>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</si>
  <si>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</si>
  <si>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</si>
  <si>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</si>
  <si>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</si>
  <si>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</si>
  <si>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</si>
  <si>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</si>
  <si>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</si>
  <si>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</si>
  <si>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</si>
  <si>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</si>
  <si>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</si>
  <si>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</si>
  <si>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</si>
  <si>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</si>
  <si>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</si>
  <si>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</si>
  <si>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</si>
  <si>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</si>
  <si>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</si>
  <si>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</si>
  <si>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</si>
  <si>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</si>
  <si>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</si>
  <si>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</si>
  <si>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</si>
  <si>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</si>
  <si>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</si>
  <si>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</si>
  <si>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</si>
  <si>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</si>
  <si>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</si>
  <si>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</si>
  <si>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</si>
  <si>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</si>
  <si>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</si>
  <si>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</si>
  <si>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</si>
  <si>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</si>
  <si>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</si>
  <si>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</si>
  <si>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</si>
  <si>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</si>
  <si>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</si>
  <si>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</si>
  <si>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</si>
  <si>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</si>
  <si>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</si>
  <si>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</si>
  <si>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</si>
  <si>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</si>
  <si>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</si>
  <si>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</si>
  <si>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</si>
  <si>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</si>
  <si>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</si>
  <si>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</si>
  <si>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</si>
  <si>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</si>
  <si>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</si>
  <si>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</si>
  <si>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</si>
  <si>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</si>
  <si>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</si>
  <si>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</si>
  <si>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</si>
  <si>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</si>
  <si>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</si>
  <si>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</si>
  <si>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</si>
  <si>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</si>
  <si>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</si>
  <si>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</si>
  <si>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</si>
  <si>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</si>
  <si>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</si>
  <si>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</si>
  <si>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</si>
  <si>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</si>
  <si>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</si>
  <si>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</si>
  <si>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</si>
  <si>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</si>
  <si>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</si>
  <si>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</si>
  <si>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</si>
  <si>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</si>
  <si>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</si>
  <si>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</si>
  <si>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</si>
  <si>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</si>
  <si>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</si>
  <si>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</si>
  <si>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</si>
  <si>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</si>
  <si>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</si>
  <si>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</si>
  <si>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</si>
  <si>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</si>
  <si>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</si>
  <si>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</si>
  <si>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</si>
  <si>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</si>
  <si>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</si>
  <si>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</si>
  <si>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</si>
  <si>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</si>
  <si>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</si>
  <si>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</si>
  <si>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</si>
  <si>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</si>
  <si>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</si>
  <si>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</si>
  <si>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</si>
  <si>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</si>
  <si>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</si>
  <si>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</si>
  <si>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</si>
  <si>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</si>
  <si>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</si>
  <si>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</si>
  <si>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</si>
  <si>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</si>
  <si>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</si>
  <si>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</si>
  <si>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</si>
  <si>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</si>
  <si>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</si>
  <si>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</si>
  <si>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</si>
  <si>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</si>
  <si>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</si>
  <si>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</si>
  <si>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</si>
  <si>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</si>
  <si>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</si>
  <si>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</si>
  <si>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</si>
  <si>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</si>
  <si>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</si>
  <si>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</si>
  <si>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</si>
  <si>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</si>
  <si>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</si>
  <si>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</si>
  <si>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</si>
  <si>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</si>
  <si>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</si>
  <si>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</si>
  <si>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</si>
  <si>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</si>
  <si>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</si>
  <si>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</si>
  <si>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</si>
  <si>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</si>
  <si>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</si>
  <si>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</si>
  <si>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</si>
  <si>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</si>
  <si>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</si>
  <si>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</si>
  <si>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</si>
  <si>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</si>
  <si>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</si>
  <si>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</si>
  <si>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</si>
  <si>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</si>
  <si>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</si>
  <si>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</si>
  <si>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</si>
  <si>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</si>
  <si>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</si>
  <si>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</si>
  <si>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</si>
  <si>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</si>
  <si>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</si>
  <si>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</si>
  <si>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</si>
  <si>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</si>
  <si>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</si>
  <si>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</si>
  <si>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</si>
  <si>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</si>
  <si>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</si>
  <si>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</si>
  <si>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</si>
  <si>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</si>
  <si>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</si>
  <si>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</si>
  <si>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</si>
  <si>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</si>
  <si>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</si>
  <si>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</si>
  <si>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</si>
  <si>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</si>
  <si>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</si>
  <si>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</si>
  <si>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</si>
  <si>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</si>
  <si>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</si>
  <si>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</si>
  <si>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</si>
  <si>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</si>
  <si>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</si>
  <si>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</si>
  <si>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</si>
  <si>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</si>
  <si>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</si>
  <si>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</si>
  <si>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</si>
  <si>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</si>
  <si>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</si>
  <si>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</si>
  <si>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</si>
  <si>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</si>
  <si>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</si>
  <si>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</si>
  <si>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</si>
  <si>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</si>
  <si>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</si>
  <si>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</si>
  <si>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</si>
  <si>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</si>
  <si>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</si>
  <si>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</si>
  <si>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</si>
  <si>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</si>
  <si>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</si>
  <si>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</si>
  <si>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</si>
  <si>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</si>
  <si>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</si>
  <si>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</si>
  <si>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</si>
  <si>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</si>
  <si>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</si>
  <si>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</si>
  <si>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</si>
  <si>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</si>
  <si>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</si>
  <si>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</si>
  <si>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</si>
  <si>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</si>
  <si>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</si>
  <si>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</si>
  <si>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</si>
  <si>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</si>
  <si>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</si>
  <si>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</si>
  <si>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</si>
  <si>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</si>
  <si>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</si>
  <si>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</si>
  <si>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</si>
  <si>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</si>
  <si>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</si>
  <si>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</si>
  <si>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</si>
  <si>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</si>
  <si>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</si>
  <si>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</si>
  <si>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</si>
  <si>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</si>
  <si>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</si>
  <si>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</si>
  <si>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</si>
  <si>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</si>
  <si>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</si>
  <si>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</si>
  <si>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</si>
  <si>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</si>
  <si>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</si>
  <si>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</si>
  <si>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</si>
  <si>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</si>
  <si>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</si>
  <si>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</si>
  <si>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</si>
  <si>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</si>
  <si>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</si>
  <si>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</si>
  <si>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</si>
  <si>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</si>
  <si>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</si>
  <si>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</si>
  <si>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</si>
  <si>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</si>
  <si>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</si>
  <si>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</si>
  <si>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</si>
  <si>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</si>
  <si>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</si>
  <si>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</si>
  <si>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</si>
  <si>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</si>
  <si>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</si>
  <si>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</si>
  <si>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</si>
  <si>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</si>
  <si>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</si>
  <si>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</si>
  <si>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</si>
  <si>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</si>
  <si>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</si>
  <si>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</si>
  <si>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</si>
  <si>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</si>
  <si>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</si>
  <si>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</si>
  <si>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</si>
  <si>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</si>
  <si>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</si>
  <si>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</si>
  <si>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</si>
  <si>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</si>
  <si>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</si>
  <si>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</si>
  <si>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</si>
  <si>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</si>
  <si>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</si>
  <si>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</si>
  <si>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</si>
  <si>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</si>
  <si>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</si>
  <si>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</si>
  <si>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</si>
  <si>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</si>
  <si>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</si>
  <si>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</si>
  <si>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</si>
  <si>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</si>
  <si>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</si>
  <si>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</si>
  <si>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</si>
  <si>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</si>
  <si>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</si>
  <si>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</si>
  <si>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</si>
  <si>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</si>
  <si>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</si>
  <si>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</si>
  <si>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</si>
  <si>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</si>
  <si>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</si>
  <si>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</si>
  <si>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</si>
  <si>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</si>
  <si>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</si>
  <si>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</si>
  <si>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</si>
  <si>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</si>
  <si>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</si>
  <si>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</si>
  <si>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</si>
  <si>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</si>
  <si>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</si>
  <si>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</si>
  <si>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</si>
  <si>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</si>
  <si>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</si>
  <si>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</si>
  <si>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</si>
  <si>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</si>
  <si>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</si>
  <si>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</si>
  <si>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</si>
  <si>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</si>
  <si>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</si>
  <si>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</si>
  <si>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</si>
  <si>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</si>
  <si>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</si>
  <si>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</si>
  <si>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</si>
  <si>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</si>
  <si>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</si>
  <si>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</si>
  <si>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</si>
  <si>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</si>
  <si>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</si>
  <si>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</si>
  <si>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</si>
  <si>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</si>
  <si>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</si>
  <si>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</si>
  <si>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</si>
  <si>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</si>
  <si>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</si>
  <si>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</si>
  <si>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</si>
  <si>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</si>
  <si>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</si>
  <si>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</si>
  <si>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</si>
  <si>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</si>
  <si>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</si>
  <si>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</si>
  <si>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</si>
  <si>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</si>
  <si>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</si>
  <si>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</si>
  <si>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</si>
  <si>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</si>
  <si>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</si>
  <si>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</si>
  <si>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</si>
  <si>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</si>
  <si>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</si>
  <si>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</si>
  <si>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</si>
  <si>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</si>
  <si>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</si>
  <si>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</si>
  <si>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</si>
  <si>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</si>
  <si>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</si>
  <si>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</si>
  <si>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</si>
  <si>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</si>
  <si>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</si>
  <si>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</si>
  <si>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</si>
  <si>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</si>
  <si>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</si>
  <si>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</si>
  <si>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</si>
  <si>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</si>
  <si>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</si>
  <si>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</si>
  <si>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</si>
  <si>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</si>
  <si>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</si>
  <si>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</si>
  <si>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</si>
  <si>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</si>
  <si>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</si>
  <si>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</si>
  <si>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</si>
  <si>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</si>
  <si>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</si>
  <si>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</si>
  <si>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</si>
  <si>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</si>
  <si>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</si>
  <si>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</si>
  <si>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</si>
  <si>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</si>
  <si>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</si>
  <si>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</si>
  <si>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</si>
  <si>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</si>
  <si>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</si>
  <si>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</si>
  <si>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</si>
  <si>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</si>
  <si>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</si>
  <si>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</si>
  <si>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</si>
  <si>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</si>
  <si>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</si>
  <si>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</si>
  <si>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</si>
  <si>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</si>
  <si>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</si>
  <si>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</si>
  <si>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</si>
  <si>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</si>
  <si>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</si>
  <si>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</si>
  <si>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</si>
  <si>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</si>
  <si>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</si>
  <si>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</si>
  <si>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</si>
  <si>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</si>
  <si>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</si>
  <si>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</si>
  <si>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</si>
  <si>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</si>
  <si>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</si>
  <si>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</si>
  <si>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</si>
  <si>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</si>
  <si>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</si>
  <si>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</si>
  <si>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</si>
  <si>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</si>
  <si>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</si>
  <si>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</si>
  <si>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</si>
  <si>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</si>
  <si>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</si>
  <si>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</si>
  <si>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</si>
  <si>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</si>
  <si>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</si>
  <si>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</si>
  <si>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</si>
  <si>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</si>
  <si>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</si>
  <si>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</si>
  <si>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</si>
  <si>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</si>
  <si>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</si>
  <si>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</si>
  <si>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</si>
  <si>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</si>
  <si>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</si>
  <si>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</si>
  <si>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</si>
  <si>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</si>
  <si>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</si>
  <si>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</si>
  <si>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</si>
  <si>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</si>
  <si>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</si>
  <si>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</si>
  <si>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</si>
  <si>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</si>
  <si>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</si>
  <si>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</si>
  <si>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</si>
  <si>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</si>
  <si>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</si>
  <si>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</si>
  <si>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</si>
  <si>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</si>
  <si>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</si>
  <si>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</si>
  <si>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</si>
  <si>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</si>
  <si>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</si>
  <si>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</si>
  <si>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</si>
  <si>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</si>
  <si>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</si>
  <si>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</si>
  <si>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</si>
  <si>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</si>
  <si>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</si>
  <si>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</si>
  <si>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</si>
  <si>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</si>
  <si>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</si>
  <si>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</si>
  <si>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</si>
  <si>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</si>
  <si>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</si>
  <si>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</si>
  <si>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</si>
  <si>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</si>
  <si>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</si>
  <si>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</si>
  <si>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</si>
  <si>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</si>
  <si>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</si>
  <si>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</si>
  <si>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</si>
  <si>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</si>
  <si>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</si>
  <si>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</si>
  <si>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</si>
  <si>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</si>
  <si>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</si>
  <si>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</si>
  <si>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</si>
  <si>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</si>
  <si>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</si>
  <si>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</si>
  <si>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</si>
  <si>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</si>
  <si>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</si>
  <si>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</si>
  <si>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</si>
  <si>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</si>
  <si>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</si>
  <si>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</si>
  <si>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</si>
  <si>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</si>
  <si>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</si>
  <si>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</si>
  <si>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</si>
  <si>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</si>
  <si>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</si>
  <si>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</si>
  <si>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</si>
  <si>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</si>
  <si>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</si>
  <si>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</si>
  <si>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</si>
  <si>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</si>
  <si>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</si>
  <si>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</si>
  <si>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</si>
  <si>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</si>
  <si>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</si>
  <si>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</si>
  <si>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</si>
  <si>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</si>
  <si>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</si>
  <si>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</si>
  <si>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</si>
  <si>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</si>
  <si>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</si>
  <si>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</si>
  <si>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</si>
  <si>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</si>
  <si>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</si>
  <si>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</si>
  <si>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</si>
  <si>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</si>
  <si>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</si>
  <si>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</si>
  <si>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</si>
  <si>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</si>
  <si>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</si>
  <si>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</si>
  <si>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</si>
  <si>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</si>
  <si>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</si>
  <si>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</si>
  <si>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</si>
  <si>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</si>
  <si>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</si>
  <si>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</si>
  <si>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</si>
  <si>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</si>
  <si>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</si>
  <si>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</si>
  <si>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</si>
  <si>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</si>
  <si>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</si>
  <si>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</si>
  <si>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</si>
  <si>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</si>
  <si>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</si>
  <si>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</si>
  <si>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</si>
  <si>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</si>
  <si>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</si>
  <si>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</si>
  <si>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</si>
  <si>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</si>
  <si>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</si>
  <si>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</si>
  <si>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</si>
  <si>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</si>
  <si>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</si>
  <si>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</si>
  <si>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</si>
  <si>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</si>
  <si>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</si>
  <si>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</si>
  <si>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</si>
  <si>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</si>
  <si>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</si>
  <si>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</si>
  <si>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</si>
  <si>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</si>
  <si>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</si>
  <si>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</si>
  <si>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</si>
  <si>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</si>
  <si>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</si>
  <si>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</si>
  <si>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</si>
  <si>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</si>
  <si>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</si>
  <si>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</si>
  <si>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</si>
  <si>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</si>
  <si>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</si>
  <si>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</si>
  <si>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</si>
  <si>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</si>
  <si>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</si>
  <si>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</si>
  <si>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</si>
  <si>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</si>
  <si>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</si>
  <si>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</si>
  <si>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</si>
  <si>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</si>
  <si>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</si>
  <si>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</si>
  <si>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</si>
  <si>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</si>
  <si>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</si>
  <si>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</si>
  <si>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</si>
  <si>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</si>
  <si>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</si>
  <si>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</si>
  <si>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</si>
  <si>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</si>
  <si>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</si>
  <si>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</si>
  <si>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</si>
  <si>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</si>
  <si>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</si>
  <si>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</si>
  <si>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</si>
  <si>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</si>
  <si>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</si>
  <si>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</si>
  <si>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</si>
  <si>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</si>
  <si>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</si>
  <si>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</si>
  <si>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</si>
  <si>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</si>
  <si>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</si>
  <si>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</si>
  <si>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</si>
  <si>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</si>
  <si>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</si>
  <si>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</si>
  <si>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</si>
  <si>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</si>
  <si>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</si>
  <si>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</si>
  <si>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</si>
  <si>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</si>
  <si>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</si>
  <si>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</si>
  <si>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</si>
  <si>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</si>
  <si>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</si>
  <si>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</si>
  <si>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</si>
  <si>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</si>
  <si>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</si>
  <si>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</si>
  <si>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</si>
  <si>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</si>
  <si>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</si>
  <si>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</si>
  <si>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</si>
  <si>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</si>
  <si>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</si>
  <si>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</si>
  <si>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</si>
  <si>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</si>
  <si>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</si>
  <si>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</si>
  <si>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</si>
  <si>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</si>
  <si>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</si>
  <si>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</si>
  <si>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</si>
  <si>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</si>
  <si>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</si>
  <si>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</si>
  <si>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</si>
  <si>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</si>
  <si>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</si>
  <si>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</si>
  <si>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</si>
  <si>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</si>
  <si>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</si>
  <si>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</si>
  <si>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</si>
  <si>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</si>
  <si>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</si>
  <si>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</si>
  <si>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</si>
  <si>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</si>
  <si>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</si>
  <si>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</si>
  <si>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</si>
  <si>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</si>
  <si>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</si>
  <si>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</si>
  <si>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</si>
  <si>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</si>
  <si>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</si>
  <si>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</si>
  <si>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</si>
  <si>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</si>
  <si>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</si>
  <si>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</si>
  <si>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</si>
  <si>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</si>
  <si>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</si>
  <si>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</si>
  <si>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</si>
  <si>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</si>
  <si>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</si>
  <si>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</si>
  <si>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</si>
  <si>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</si>
  <si>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</si>
  <si>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</si>
  <si>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</si>
  <si>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</si>
  <si>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</si>
  <si>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</si>
  <si>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</si>
  <si>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</si>
  <si>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</si>
  <si>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</si>
  <si>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</si>
  <si>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</si>
  <si>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</si>
  <si>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</si>
  <si>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</si>
  <si>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</si>
  <si>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</si>
  <si>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</si>
  <si>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</si>
  <si>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</si>
  <si>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</si>
  <si>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</si>
  <si>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</si>
  <si>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</si>
  <si>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</si>
  <si>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</si>
  <si>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</si>
  <si>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</si>
  <si>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</si>
  <si>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</si>
  <si>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</si>
  <si>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</si>
  <si>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</si>
  <si>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</si>
  <si>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</si>
  <si>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</si>
  <si>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</si>
  <si>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</si>
  <si>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</si>
  <si>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</si>
  <si>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</si>
  <si>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</si>
  <si>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</si>
  <si>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</si>
  <si>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</si>
  <si>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</si>
  <si>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</si>
  <si>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</si>
  <si>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</si>
  <si>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</si>
  <si>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</si>
  <si>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</si>
  <si>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</si>
  <si>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</si>
  <si>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</si>
  <si>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</si>
  <si>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</si>
  <si>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</si>
  <si>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</si>
  <si>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</si>
  <si>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</si>
  <si>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</si>
  <si>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</si>
  <si>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</si>
  <si>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</si>
  <si>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</si>
  <si>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</si>
  <si>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</si>
  <si>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</si>
  <si>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</si>
  <si>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</si>
  <si>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</si>
  <si>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</si>
  <si>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</si>
  <si>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</si>
  <si>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</si>
  <si>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</si>
  <si>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</si>
  <si>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</si>
  <si>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</si>
  <si>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</si>
  <si>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</si>
  <si>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</si>
  <si>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</si>
  <si>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</si>
  <si>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</si>
  <si>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</si>
  <si>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</si>
  <si>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</si>
  <si>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</si>
  <si>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</si>
  <si>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</si>
  <si>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</si>
  <si>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</si>
  <si>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</si>
  <si>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</si>
  <si>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</si>
  <si>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</si>
  <si>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</si>
  <si>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</si>
  <si>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</si>
  <si>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</si>
  <si>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</si>
  <si>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</si>
  <si>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</si>
  <si>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</si>
  <si>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</si>
  <si>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</si>
  <si>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</si>
  <si>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</si>
  <si>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</si>
  <si>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</si>
  <si>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</si>
  <si>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</si>
  <si>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</si>
  <si>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</si>
  <si>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</si>
  <si>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</si>
  <si>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</si>
  <si>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</si>
  <si>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</si>
  <si>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</si>
  <si>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</si>
  <si>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</si>
  <si>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</si>
  <si>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</si>
  <si>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</si>
  <si>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</si>
  <si>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</si>
  <si>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</si>
  <si>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</si>
  <si>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</si>
  <si>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</si>
  <si>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</si>
  <si>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</si>
  <si>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</si>
  <si>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</si>
  <si>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</si>
  <si>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</si>
  <si>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</si>
  <si>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</si>
  <si>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</si>
  <si>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</si>
  <si>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</si>
  <si>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</si>
  <si>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</si>
  <si>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</si>
  <si>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</si>
  <si>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</si>
  <si>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</si>
  <si>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</si>
  <si>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</si>
  <si>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</si>
  <si>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</si>
  <si>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</si>
  <si>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</si>
  <si>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</si>
  <si>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</si>
  <si>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</si>
  <si>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</si>
  <si>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</si>
  <si>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</si>
  <si>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</si>
  <si>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</si>
  <si>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</si>
  <si>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</si>
  <si>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</si>
  <si>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</si>
  <si>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</si>
  <si>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</si>
  <si>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</si>
  <si>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</si>
  <si>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</si>
  <si>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</si>
  <si>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</si>
  <si>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</si>
  <si>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</si>
  <si>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</si>
  <si>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</si>
  <si>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</si>
  <si>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</si>
  <si>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</si>
  <si>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</si>
  <si>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</si>
  <si>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</si>
  <si>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</si>
  <si>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</si>
  <si>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</si>
  <si>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</si>
  <si>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</si>
  <si>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</si>
  <si>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</si>
  <si>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</si>
  <si>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</si>
  <si>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</si>
  <si>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</si>
  <si>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</si>
  <si>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</si>
  <si>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</si>
  <si>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</si>
  <si>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</si>
  <si>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</si>
  <si>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</si>
  <si>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</si>
  <si>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</si>
  <si>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</si>
  <si>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</si>
  <si>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</si>
  <si>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</si>
  <si>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</si>
  <si>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</si>
  <si>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</si>
  <si>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</si>
  <si>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</si>
  <si>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</si>
  <si>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</si>
  <si>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</si>
  <si>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</si>
  <si>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</si>
  <si>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</si>
  <si>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</si>
  <si>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</si>
  <si>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</si>
  <si>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</si>
  <si>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</si>
  <si>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</si>
  <si>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</si>
  <si>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</si>
  <si>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</si>
  <si>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</si>
  <si>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</si>
  <si>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</si>
  <si>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</si>
  <si>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</si>
  <si>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</si>
  <si>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</si>
  <si>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</si>
  <si>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</si>
  <si>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</si>
  <si>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</si>
  <si>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</si>
  <si>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</si>
  <si>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</si>
  <si>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</si>
  <si>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</si>
  <si>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</si>
  <si>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</si>
  <si>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</si>
  <si>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</si>
  <si>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</si>
  <si>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</si>
  <si>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</si>
  <si>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</si>
  <si>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</si>
  <si>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</si>
  <si>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</si>
  <si>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</si>
  <si>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</si>
  <si>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</si>
  <si>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</si>
  <si>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</si>
  <si>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</si>
  <si>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</si>
  <si>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</si>
  <si>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</si>
  <si>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</si>
  <si>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</si>
  <si>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</si>
  <si>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</si>
  <si>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</si>
  <si>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</si>
  <si>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</si>
  <si>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</si>
  <si>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</si>
  <si>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</si>
  <si>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</si>
  <si>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</si>
  <si>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</si>
  <si>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</si>
  <si>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</si>
  <si>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</si>
  <si>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</si>
  <si>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</si>
  <si>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</si>
  <si>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</si>
  <si>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</si>
  <si>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</si>
  <si>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</si>
  <si>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</si>
  <si>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</si>
  <si>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</si>
  <si>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</si>
  <si>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</si>
  <si>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</si>
  <si>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</si>
  <si>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</si>
  <si>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</si>
  <si>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</si>
  <si>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</si>
  <si>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</si>
  <si>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</si>
  <si>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</si>
  <si>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</si>
  <si>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</si>
  <si>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</si>
  <si>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</si>
  <si>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</si>
  <si>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</si>
  <si>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</si>
  <si>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</si>
  <si>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</si>
  <si>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</si>
  <si>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</si>
  <si>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</si>
  <si>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</si>
  <si>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</si>
  <si>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</si>
  <si>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</si>
  <si>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</si>
  <si>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</si>
  <si>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</si>
  <si>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</si>
  <si>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</si>
  <si>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</si>
  <si>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</si>
  <si>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</si>
  <si>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</si>
  <si>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</si>
  <si>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</si>
  <si>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</si>
  <si>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</si>
  <si>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</si>
  <si>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</si>
  <si>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</si>
  <si>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</si>
  <si>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</si>
  <si>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</si>
  <si>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</si>
  <si>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</si>
  <si>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</si>
  <si>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</si>
  <si>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</si>
  <si>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</si>
  <si>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</si>
  <si>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</si>
  <si>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</si>
  <si>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</si>
  <si>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</si>
  <si>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</si>
  <si>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</si>
  <si>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</si>
  <si>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</si>
  <si>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</si>
  <si>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</si>
  <si>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</si>
  <si>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</si>
  <si>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</si>
  <si>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</si>
  <si>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</si>
  <si>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</si>
  <si>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</si>
  <si>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</si>
  <si>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</si>
  <si>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</si>
  <si>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</si>
  <si>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</si>
  <si>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</si>
  <si>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</si>
  <si>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</si>
  <si>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</si>
  <si>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</si>
  <si>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</si>
  <si>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</si>
  <si>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</si>
  <si>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</si>
  <si>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</si>
  <si>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</si>
  <si>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</si>
  <si>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</si>
  <si>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</si>
  <si>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</si>
  <si>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</si>
  <si>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</si>
  <si>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</si>
  <si>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</si>
  <si>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</si>
  <si>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</si>
  <si>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</si>
  <si>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</si>
  <si>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</si>
  <si>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</si>
  <si>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</si>
  <si>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</si>
  <si>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</si>
  <si>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</si>
  <si>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</si>
  <si>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</si>
  <si>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</si>
  <si>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</si>
  <si>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</si>
  <si>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</si>
  <si>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</si>
  <si>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</si>
  <si>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</si>
  <si>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</si>
  <si>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</si>
  <si>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</si>
  <si>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</si>
  <si>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</si>
  <si>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</si>
  <si>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</si>
  <si>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</si>
  <si>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</si>
  <si>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</si>
  <si>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</si>
  <si>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</si>
  <si>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</si>
  <si>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</si>
  <si>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</si>
  <si>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</si>
  <si>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</si>
  <si>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</si>
  <si>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</si>
  <si>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</si>
  <si>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</si>
  <si>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</si>
  <si>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</si>
  <si>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</si>
  <si>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</si>
  <si>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</si>
  <si>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</si>
  <si>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</si>
  <si>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</si>
  <si>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</si>
  <si>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</si>
  <si>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</si>
  <si>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</si>
  <si>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</si>
  <si>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</si>
  <si>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</si>
  <si>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</si>
  <si>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</si>
  <si>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</si>
  <si>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</si>
  <si>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</si>
  <si>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</si>
  <si>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</si>
  <si>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</si>
  <si>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</si>
  <si>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</si>
  <si>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</si>
  <si>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</si>
  <si>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</si>
  <si>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</si>
  <si>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</si>
  <si>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</si>
  <si>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</si>
  <si>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</si>
  <si>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</si>
  <si>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</si>
  <si>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</si>
  <si>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</si>
  <si>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</si>
  <si>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</si>
  <si>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</si>
  <si>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</si>
  <si>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</si>
  <si>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</si>
  <si>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</si>
  <si>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</si>
  <si>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</si>
  <si>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</si>
  <si>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</si>
  <si>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</si>
  <si>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</si>
  <si>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</si>
  <si>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</si>
  <si>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</si>
  <si>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</si>
  <si>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</si>
  <si>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</si>
  <si>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</si>
  <si>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</si>
  <si>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</si>
  <si>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</si>
  <si>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</si>
  <si>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</si>
  <si>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</si>
  <si>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</si>
  <si>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</si>
  <si>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</si>
  <si>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</si>
  <si>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</si>
  <si>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</si>
  <si>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</si>
  <si>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</si>
  <si>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</si>
  <si>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</si>
  <si>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</si>
  <si>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</si>
  <si>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</si>
  <si>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</si>
  <si>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</si>
  <si>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</si>
  <si>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</si>
  <si>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</si>
  <si>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</si>
  <si>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</si>
  <si>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</si>
  <si>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</si>
  <si>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</si>
  <si>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</si>
  <si>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</si>
  <si>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</si>
  <si>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</si>
  <si>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</si>
  <si>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</si>
  <si>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</si>
  <si>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</si>
  <si>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</si>
  <si>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</si>
  <si>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</si>
  <si>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</si>
  <si>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</si>
  <si>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</si>
  <si>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</si>
  <si>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</si>
  <si>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</si>
  <si>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</si>
  <si>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</si>
  <si>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</si>
  <si>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</si>
  <si>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</si>
  <si>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</si>
  <si>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</si>
  <si>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</si>
  <si>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</si>
  <si>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</si>
  <si>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</si>
  <si>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</si>
  <si>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</si>
  <si>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</si>
  <si>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</si>
  <si>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</si>
  <si>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</si>
  <si>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</si>
  <si>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</si>
  <si>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</si>
  <si>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</si>
  <si>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</si>
  <si>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</si>
  <si>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</si>
  <si>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</si>
  <si>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</si>
  <si>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</si>
  <si>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</si>
  <si>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</si>
  <si>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</si>
  <si>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</si>
  <si>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</si>
  <si>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</si>
  <si>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</si>
  <si>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</si>
  <si>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</si>
  <si>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</si>
  <si>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</si>
  <si>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</si>
  <si>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</si>
  <si>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</si>
  <si>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</si>
  <si>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</si>
  <si>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</si>
  <si>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</si>
  <si>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</si>
  <si>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</si>
  <si>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</si>
  <si>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</si>
  <si>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</si>
  <si>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</si>
  <si>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</si>
  <si>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</si>
  <si>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</si>
  <si>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</si>
  <si>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</si>
  <si>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</si>
  <si>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</si>
  <si>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</si>
  <si>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</si>
  <si>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</si>
  <si>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</si>
  <si>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</si>
  <si>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</si>
  <si>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</si>
  <si>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</si>
  <si>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</si>
  <si>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</si>
  <si>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</si>
  <si>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</si>
  <si>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</si>
  <si>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</si>
  <si>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</si>
  <si>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</si>
  <si>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</si>
  <si>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</si>
  <si>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</si>
  <si>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</si>
  <si>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</si>
  <si>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</si>
  <si>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</si>
  <si>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</si>
  <si>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</si>
  <si>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</si>
  <si>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</si>
  <si>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</si>
  <si>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</si>
  <si>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</si>
  <si>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</si>
  <si>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</si>
  <si>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</si>
  <si>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</si>
  <si>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</si>
  <si>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</si>
  <si>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</si>
  <si>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</si>
  <si>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</si>
  <si>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</si>
  <si>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</si>
  <si>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</si>
  <si>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</si>
  <si>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</si>
  <si>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</si>
  <si>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</si>
  <si>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</si>
  <si>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</si>
  <si>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</si>
  <si>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</si>
  <si>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</si>
  <si>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</si>
  <si>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</si>
  <si>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</si>
  <si>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</si>
  <si>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</si>
  <si>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</si>
  <si>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</si>
  <si>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</si>
  <si>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</si>
  <si>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</si>
  <si>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</si>
  <si>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</si>
  <si>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</si>
  <si>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</si>
  <si>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</si>
  <si>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</si>
  <si>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</si>
  <si>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</si>
  <si>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</si>
  <si>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</si>
  <si>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</si>
  <si>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</si>
  <si>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</si>
  <si>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</si>
  <si>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</si>
  <si>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</si>
  <si>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</si>
  <si>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</si>
  <si>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</si>
  <si>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</si>
  <si>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</si>
  <si>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</si>
  <si>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</si>
  <si>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</si>
  <si>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</si>
  <si>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</si>
  <si>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</si>
  <si>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</si>
  <si>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</si>
  <si>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</si>
  <si>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</si>
  <si>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</si>
  <si>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</si>
  <si>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</si>
  <si>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</si>
  <si>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</si>
  <si>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</si>
  <si>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</si>
  <si>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</si>
  <si>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</si>
  <si>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</si>
  <si>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</si>
  <si>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</si>
  <si>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</si>
  <si>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</si>
  <si>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</si>
  <si>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</si>
  <si>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</si>
  <si>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</si>
  <si>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</si>
  <si>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</si>
  <si>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</si>
  <si>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</si>
  <si>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</si>
  <si>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</si>
  <si>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</si>
  <si>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</si>
  <si>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</si>
  <si>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</si>
  <si>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</si>
  <si>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</si>
  <si>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</si>
  <si>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</si>
  <si>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</si>
  <si>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</si>
  <si>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</si>
  <si>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</si>
  <si>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</si>
  <si>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</si>
  <si>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</si>
  <si>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</si>
  <si>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</si>
  <si>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</si>
  <si>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</si>
  <si>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</si>
  <si>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</si>
  <si>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</si>
  <si>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</si>
  <si>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</si>
  <si>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</si>
  <si>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</si>
  <si>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</si>
  <si>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</si>
  <si>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</si>
  <si>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</si>
  <si>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</si>
  <si>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</si>
  <si>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</si>
  <si>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</si>
  <si>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</si>
  <si>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</si>
  <si>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</si>
  <si>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</si>
  <si>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</si>
  <si>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</si>
  <si>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</si>
  <si>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</si>
  <si>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</si>
  <si>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</si>
  <si>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</si>
  <si>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</si>
  <si>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</si>
  <si>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</si>
  <si>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</si>
  <si>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</si>
  <si>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</si>
  <si>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</si>
  <si>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</si>
  <si>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</si>
  <si>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</si>
  <si>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</si>
  <si>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</si>
  <si>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</si>
  <si>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</si>
  <si>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</si>
  <si>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</si>
  <si>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</si>
  <si>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</si>
  <si>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</si>
  <si>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</si>
  <si>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</si>
  <si>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</si>
  <si>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</si>
  <si>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</si>
  <si>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</si>
  <si>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</si>
  <si>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</si>
  <si>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</si>
  <si>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</si>
  <si>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</si>
  <si>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</si>
  <si>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</si>
  <si>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</si>
  <si>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</si>
  <si>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</si>
  <si>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</si>
  <si>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</si>
  <si>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</si>
  <si>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</si>
  <si>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</si>
  <si>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</si>
  <si>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</si>
  <si>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</si>
  <si>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</si>
  <si>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</si>
  <si>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</si>
  <si>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</si>
  <si>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</si>
  <si>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</si>
  <si>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</si>
  <si>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</si>
  <si>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</si>
  <si>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</si>
  <si>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</si>
  <si>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</si>
  <si>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</si>
  <si>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</si>
  <si>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</si>
  <si>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</si>
  <si>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</si>
  <si>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</si>
  <si>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</si>
  <si>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</si>
  <si>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</si>
  <si>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</si>
  <si>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</si>
  <si>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</si>
  <si>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</si>
  <si>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</si>
  <si>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</si>
  <si>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</si>
  <si>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</si>
  <si>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</si>
  <si>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</si>
  <si>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</si>
  <si>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</si>
  <si>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</si>
  <si>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</si>
  <si>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</si>
  <si>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</si>
  <si>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</si>
  <si>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</si>
  <si>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</si>
  <si>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</si>
  <si>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</si>
  <si>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</si>
  <si>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</si>
  <si>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</si>
  <si>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</si>
  <si>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</si>
  <si>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</si>
  <si>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</si>
  <si>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</si>
  <si>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</si>
  <si>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</si>
  <si>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</si>
  <si>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</si>
  <si>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</si>
  <si>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</si>
  <si>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</si>
  <si>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</si>
  <si>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</si>
  <si>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</si>
  <si>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</si>
  <si>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</si>
  <si>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</si>
  <si>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</si>
  <si>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</si>
  <si>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</si>
  <si>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</si>
  <si>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</si>
  <si>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</si>
  <si>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</si>
  <si>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</si>
  <si>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</si>
  <si>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</si>
  <si>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</si>
  <si>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</si>
  <si>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</si>
  <si>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</si>
  <si>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</si>
  <si>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</si>
  <si>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</si>
  <si>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</si>
  <si>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</si>
  <si>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</si>
  <si>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</si>
  <si>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</si>
  <si>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</si>
  <si>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</si>
  <si>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</si>
  <si>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</si>
  <si>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</si>
  <si>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</si>
  <si>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</si>
  <si>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</si>
  <si>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</si>
  <si>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</si>
  <si>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</si>
  <si>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</si>
  <si>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</si>
  <si>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</si>
  <si>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</si>
  <si>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</si>
  <si>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</si>
  <si>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</si>
  <si>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</si>
  <si>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</si>
  <si>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</si>
  <si>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</si>
  <si>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</si>
  <si>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</si>
  <si>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</si>
  <si>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</si>
  <si>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</si>
  <si>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</si>
  <si>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</si>
  <si>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</si>
  <si>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</si>
  <si>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</si>
  <si>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</si>
  <si>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</si>
  <si>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</si>
  <si>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</si>
  <si>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</si>
  <si>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</si>
  <si>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</si>
  <si>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</si>
  <si>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</si>
  <si>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</si>
  <si>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</si>
  <si>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</si>
  <si>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</si>
  <si>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</si>
  <si>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</si>
  <si>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</si>
  <si>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</si>
  <si>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</si>
  <si>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</si>
  <si>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</si>
  <si>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</si>
  <si>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</si>
  <si>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</si>
  <si>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</si>
  <si>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</si>
  <si>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</si>
  <si>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</si>
  <si>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</si>
  <si>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</si>
  <si>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</si>
  <si>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</si>
  <si>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</si>
  <si>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</si>
  <si>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</si>
  <si>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</si>
  <si>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</si>
  <si>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</si>
  <si>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</si>
  <si>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</si>
  <si>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</si>
  <si>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</si>
  <si>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</si>
  <si>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</si>
  <si>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</si>
  <si>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</si>
  <si>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</si>
  <si>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</si>
  <si>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</si>
  <si>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</si>
  <si>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</si>
  <si>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</si>
  <si>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</si>
  <si>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</si>
  <si>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</si>
  <si>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</si>
  <si>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</si>
  <si>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</si>
  <si>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</si>
  <si>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</si>
  <si>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</si>
  <si>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</si>
  <si>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</si>
  <si>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</si>
  <si>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</si>
  <si>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</si>
  <si>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</si>
  <si>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</si>
  <si>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</si>
  <si>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</si>
  <si>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</si>
  <si>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</si>
  <si>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</si>
  <si>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</si>
  <si>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</si>
  <si>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</si>
  <si>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</si>
  <si>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</si>
  <si>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</si>
  <si>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</si>
  <si>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</si>
  <si>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</si>
  <si>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</si>
  <si>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</si>
  <si>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</si>
  <si>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</si>
  <si>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</si>
  <si>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</si>
  <si>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</si>
  <si>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</si>
  <si>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</si>
  <si>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</si>
  <si>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</si>
  <si>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</si>
  <si>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</si>
  <si>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</si>
  <si>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</si>
  <si>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</si>
  <si>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</si>
  <si>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</si>
  <si>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</si>
  <si>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</si>
  <si>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</si>
  <si>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</si>
  <si>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</si>
  <si>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</si>
  <si>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</si>
  <si>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</si>
  <si>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</si>
  <si>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</si>
  <si>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</si>
  <si>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</si>
  <si>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</si>
  <si>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</si>
  <si>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</si>
  <si>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</si>
  <si>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</si>
  <si>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</si>
  <si>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</si>
  <si>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</si>
  <si>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</si>
  <si>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</si>
  <si>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</si>
  <si>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</si>
  <si>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</si>
  <si>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</si>
  <si>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</si>
  <si>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</si>
  <si>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</si>
  <si>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</si>
  <si>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</si>
  <si>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</si>
  <si>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</si>
  <si>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</si>
  <si>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</si>
  <si>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</si>
  <si>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</si>
  <si>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</si>
  <si>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</si>
  <si>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</si>
  <si>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</si>
  <si>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</si>
  <si>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</si>
  <si>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</si>
  <si>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</si>
  <si>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</si>
  <si>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</si>
  <si>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</si>
  <si>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</si>
  <si>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</si>
  <si>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</si>
  <si>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</si>
  <si>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</si>
  <si>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</si>
  <si>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</si>
  <si>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</si>
  <si>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</si>
  <si>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</si>
  <si>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</si>
  <si>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</si>
  <si>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</si>
  <si>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</si>
  <si>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</si>
  <si>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</si>
  <si>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</si>
  <si>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</si>
  <si>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</si>
  <si>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</si>
  <si>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</si>
  <si>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</si>
  <si>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</si>
  <si>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</si>
  <si>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</si>
  <si>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</si>
  <si>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</si>
  <si>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</si>
  <si>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</si>
  <si>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</si>
  <si>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</si>
  <si>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</si>
  <si>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</si>
  <si>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</si>
  <si>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</si>
  <si>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</si>
  <si>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</si>
  <si>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</si>
  <si>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</si>
  <si>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</si>
  <si>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</si>
  <si>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</si>
  <si>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</si>
  <si>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</si>
  <si>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</si>
  <si>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</si>
  <si>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</si>
  <si>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</si>
  <si>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</si>
  <si>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</si>
  <si>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</si>
  <si>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</si>
  <si>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</si>
  <si>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</si>
  <si>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</si>
  <si>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</si>
  <si>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</si>
  <si>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</si>
  <si>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</si>
  <si>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</si>
  <si>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</si>
  <si>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</si>
  <si>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</si>
  <si>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</si>
  <si>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</si>
  <si>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</si>
  <si>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</si>
  <si>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</si>
  <si>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</si>
  <si>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</si>
  <si>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</si>
  <si>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</si>
  <si>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</si>
  <si>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</si>
  <si>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</si>
  <si>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</si>
  <si>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</si>
  <si>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</si>
  <si>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</si>
  <si>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</si>
  <si>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</si>
  <si>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</si>
  <si>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</si>
  <si>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</si>
  <si>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</si>
  <si>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</si>
  <si>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</si>
  <si>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</si>
  <si>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</si>
  <si>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</si>
  <si>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</si>
  <si>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</si>
  <si>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</si>
  <si>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</si>
  <si>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</si>
  <si>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</si>
  <si>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</si>
  <si>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</si>
  <si>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</si>
  <si>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</si>
  <si>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</si>
  <si>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</si>
  <si>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</si>
  <si>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</si>
  <si>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</si>
  <si>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</si>
  <si>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</si>
  <si>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</si>
  <si>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</si>
  <si>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</si>
  <si>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</si>
  <si>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</si>
  <si>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</si>
  <si>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</si>
  <si>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</si>
  <si>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</si>
  <si>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</si>
  <si>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</si>
  <si>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</si>
  <si>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</si>
  <si>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</si>
  <si>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</si>
  <si>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</si>
  <si>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</si>
  <si>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</si>
  <si>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</si>
  <si>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</si>
  <si>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</si>
  <si>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</si>
  <si>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</si>
  <si>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</si>
  <si>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</si>
  <si>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</si>
  <si>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</si>
  <si>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</si>
  <si>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</si>
  <si>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</si>
  <si>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</si>
  <si>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</si>
  <si>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</si>
  <si>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</si>
  <si>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</si>
  <si>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</si>
  <si>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</si>
  <si>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</si>
  <si>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</si>
  <si>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</si>
  <si>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</si>
  <si>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</si>
  <si>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</si>
  <si>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</si>
  <si>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</si>
  <si>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</si>
  <si>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</si>
  <si>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</si>
  <si>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</si>
  <si>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</si>
  <si>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</si>
  <si>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</si>
  <si>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</si>
  <si>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</si>
  <si>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</si>
  <si>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</si>
  <si>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</si>
  <si>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</si>
  <si>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</si>
  <si>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</si>
  <si>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</si>
  <si>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</si>
  <si>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</si>
  <si>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</si>
  <si>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</si>
  <si>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</si>
  <si>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</si>
  <si>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</si>
  <si>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</si>
  <si>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</si>
  <si>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</si>
  <si>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</si>
  <si>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</si>
  <si>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</si>
  <si>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</si>
  <si>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</si>
  <si>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</si>
  <si>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</si>
  <si>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</si>
  <si>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</si>
  <si>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</si>
  <si>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</si>
  <si>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</si>
  <si>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</si>
  <si>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</si>
  <si>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</si>
  <si>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</si>
  <si>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</si>
  <si>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</si>
  <si>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</si>
  <si>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</si>
  <si>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</si>
  <si>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</si>
  <si>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</si>
  <si>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</si>
  <si>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</si>
  <si>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</si>
  <si>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</si>
  <si>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</si>
  <si>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</si>
  <si>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</si>
  <si>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</si>
  <si>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</si>
  <si>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</si>
  <si>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</si>
  <si>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</si>
  <si>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</si>
  <si>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</si>
  <si>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</si>
  <si>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</si>
  <si>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</si>
  <si>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</si>
  <si>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</si>
  <si>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</si>
  <si>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</si>
  <si>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</si>
  <si>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</si>
  <si>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</si>
  <si>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</si>
  <si>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</si>
  <si>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</si>
  <si>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</si>
  <si>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</si>
  <si>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</si>
  <si>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</si>
  <si>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</si>
  <si>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</si>
  <si>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</si>
  <si>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</si>
  <si>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</si>
  <si>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</si>
  <si>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</si>
  <si>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</si>
  <si>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</si>
  <si>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</si>
  <si>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</si>
  <si>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</si>
  <si>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</si>
  <si>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</si>
  <si>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</si>
  <si>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</si>
  <si>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</si>
  <si>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</si>
  <si>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</si>
  <si>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</si>
  <si>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</si>
  <si>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</si>
  <si>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</si>
  <si>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</si>
  <si>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</si>
  <si>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</si>
  <si>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</si>
  <si>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</si>
  <si>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</si>
  <si>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</si>
  <si>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</si>
  <si>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</si>
  <si>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</si>
  <si>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</si>
  <si>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</si>
  <si>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</si>
  <si>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</si>
  <si>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</si>
  <si>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</si>
  <si>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</si>
  <si>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</si>
  <si>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</si>
  <si>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</si>
  <si>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</si>
  <si>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</si>
  <si>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</si>
  <si>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</si>
  <si>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</si>
  <si>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</si>
  <si>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</si>
  <si>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</si>
  <si>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</si>
  <si>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</si>
  <si>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</si>
  <si>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</si>
  <si>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</si>
  <si>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</si>
  <si>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</si>
  <si>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</si>
  <si>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</si>
  <si>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</si>
  <si>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</si>
  <si>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</si>
  <si>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</si>
  <si>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</si>
  <si>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</si>
  <si>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</si>
  <si>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</si>
  <si>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</si>
  <si>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</si>
  <si>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</si>
  <si>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</si>
  <si>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</si>
  <si>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</si>
  <si>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</si>
  <si>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</si>
  <si>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</si>
  <si>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</si>
  <si>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</si>
  <si>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</si>
  <si>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</si>
  <si>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</si>
  <si>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</si>
  <si>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</si>
  <si>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</si>
  <si>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</si>
  <si>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</si>
  <si>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</si>
  <si>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</si>
  <si>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</si>
  <si>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</si>
  <si>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</si>
  <si>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</si>
  <si>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</si>
  <si>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</si>
  <si>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</si>
  <si>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</si>
  <si>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</si>
  <si>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</si>
  <si>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</si>
  <si>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</si>
  <si>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</si>
  <si>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</si>
  <si>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</si>
  <si>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</si>
  <si>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</si>
  <si>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</si>
  <si>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</si>
  <si>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</si>
  <si>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</si>
  <si>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</si>
  <si>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</si>
  <si>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</si>
  <si>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</si>
  <si>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</si>
  <si>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</si>
  <si>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</si>
  <si>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</si>
  <si>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</si>
  <si>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</si>
  <si>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</si>
  <si>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</si>
  <si>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</si>
  <si>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</si>
  <si>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</si>
  <si>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</si>
  <si>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</si>
  <si>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</si>
  <si>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</si>
  <si>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</si>
  <si>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</si>
  <si>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</si>
  <si>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</si>
  <si>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</si>
  <si>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</si>
  <si>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</si>
  <si>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</si>
  <si>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</si>
  <si>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</si>
  <si>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</si>
  <si>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</si>
  <si>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</si>
  <si>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</si>
  <si>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</si>
  <si>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</si>
  <si>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</si>
  <si>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</si>
  <si>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</si>
  <si>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</si>
  <si>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</si>
  <si>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</si>
  <si>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</si>
  <si>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</si>
  <si>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</si>
  <si>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</si>
  <si>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</si>
  <si>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</si>
  <si>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</si>
  <si>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</si>
  <si>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</si>
  <si>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</si>
  <si>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</si>
  <si>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</si>
  <si>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</si>
  <si>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</si>
  <si>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</si>
  <si>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</si>
  <si>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</si>
  <si>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</si>
  <si>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</si>
  <si>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</si>
  <si>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</si>
  <si>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</si>
  <si>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</si>
  <si>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</si>
  <si>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</si>
  <si>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</si>
  <si>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</si>
  <si>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</si>
  <si>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</si>
  <si>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</si>
  <si>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</si>
  <si>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</si>
  <si>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</si>
  <si>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</si>
  <si>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</si>
  <si>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</si>
  <si>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</si>
  <si>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</si>
  <si>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</si>
  <si>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</si>
  <si>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</si>
  <si>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</si>
  <si>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</si>
  <si>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</si>
  <si>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</si>
  <si>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</si>
  <si>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</si>
  <si>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</si>
  <si>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</si>
  <si>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</si>
  <si>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</si>
  <si>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</si>
  <si>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</si>
  <si>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</si>
  <si>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</si>
  <si>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</si>
  <si>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</si>
  <si>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</si>
  <si>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</si>
  <si>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</si>
  <si>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</si>
  <si>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</si>
  <si>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</si>
  <si>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</si>
  <si>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</si>
  <si>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</si>
  <si>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</si>
  <si>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</si>
  <si>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</si>
  <si>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</si>
  <si>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</si>
  <si>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</si>
  <si>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</si>
  <si>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</si>
  <si>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</si>
  <si>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</si>
  <si>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</si>
  <si>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</si>
  <si>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</si>
  <si>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</si>
  <si>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</si>
  <si>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</si>
  <si>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</si>
  <si>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</si>
  <si>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</si>
  <si>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</si>
  <si>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</si>
  <si>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</si>
  <si>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</si>
  <si>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</si>
  <si>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</si>
  <si>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</si>
  <si>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</si>
  <si>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</si>
  <si>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</si>
  <si>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</si>
  <si>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</si>
  <si>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</si>
  <si>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</si>
  <si>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</si>
  <si>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</si>
  <si>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</si>
  <si>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</si>
  <si>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</si>
  <si>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</si>
  <si>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</si>
  <si>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</si>
  <si>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</si>
  <si>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</si>
  <si>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</si>
  <si>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</si>
  <si>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</si>
  <si>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</si>
  <si>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</si>
  <si>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</si>
  <si>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</si>
  <si>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</si>
  <si>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</si>
  <si>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</si>
  <si>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</si>
  <si>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</si>
  <si>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</si>
  <si>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</si>
  <si>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</si>
  <si>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</si>
  <si>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</si>
  <si>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</si>
  <si>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</si>
  <si>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</si>
  <si>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</si>
  <si>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</si>
  <si>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</si>
  <si>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</si>
  <si>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</si>
  <si>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</si>
  <si>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</si>
  <si>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</si>
  <si>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</si>
  <si>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</si>
  <si>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</si>
  <si>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</si>
  <si>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</si>
  <si>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</si>
  <si>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</si>
  <si>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</si>
  <si>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</si>
  <si>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</si>
  <si>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</si>
  <si>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</si>
  <si>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</si>
  <si>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</si>
  <si>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</si>
  <si>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</si>
  <si>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</si>
  <si>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</si>
  <si>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</si>
  <si>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</si>
  <si>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</si>
  <si>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</si>
  <si>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</si>
  <si>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</si>
  <si>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</si>
  <si>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</si>
  <si>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</si>
  <si>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</si>
  <si>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</si>
  <si>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</si>
  <si>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</si>
  <si>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</si>
  <si>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</si>
  <si>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</si>
  <si>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</si>
  <si>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</si>
  <si>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</si>
  <si>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</si>
  <si>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</si>
  <si>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</si>
  <si>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</si>
  <si>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</si>
  <si>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</si>
  <si>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</si>
  <si>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</si>
  <si>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</si>
  <si>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</si>
  <si>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</si>
  <si>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</si>
  <si>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</si>
  <si>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</si>
  <si>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</si>
  <si>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</si>
  <si>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</si>
  <si>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</si>
  <si>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</si>
  <si>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</si>
  <si>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</si>
  <si>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</si>
  <si>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</si>
  <si>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</si>
  <si>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</si>
  <si>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</si>
  <si>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</si>
  <si>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</si>
  <si>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</si>
  <si>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</si>
  <si>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</si>
  <si>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</si>
  <si>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</si>
  <si>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</si>
  <si>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</si>
  <si>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</si>
  <si>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</si>
  <si>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</si>
  <si>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</si>
  <si>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</si>
  <si>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</si>
  <si>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</si>
  <si>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</si>
  <si>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</si>
  <si>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</si>
  <si>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</si>
  <si>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</si>
  <si>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</si>
  <si>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</si>
  <si>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</si>
  <si>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</si>
  <si>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</si>
  <si>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</si>
  <si>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</si>
  <si>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</si>
  <si>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</si>
  <si>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</si>
  <si>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</si>
  <si>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</si>
  <si>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</si>
  <si>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</si>
  <si>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</si>
  <si>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</si>
  <si>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</si>
  <si>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</si>
  <si>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</si>
  <si>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</si>
  <si>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</si>
  <si>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</si>
  <si>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</si>
  <si>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</si>
  <si>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</si>
  <si>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</si>
  <si>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</si>
  <si>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</si>
  <si>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</si>
  <si>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</si>
  <si>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</si>
  <si>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</si>
  <si>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</si>
  <si>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</si>
  <si>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</si>
  <si>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</si>
  <si>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</si>
  <si>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</si>
  <si>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</si>
  <si>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</si>
  <si>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</si>
  <si>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</si>
  <si>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</si>
  <si>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</si>
  <si>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</si>
  <si>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</si>
  <si>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</si>
  <si>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</si>
  <si>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</si>
  <si>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</si>
  <si>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</si>
  <si>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</si>
  <si>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</si>
  <si>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</si>
  <si>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</si>
  <si>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</si>
  <si>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</si>
  <si>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</si>
  <si>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</si>
  <si>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</si>
  <si>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</si>
  <si>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</si>
  <si>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</si>
  <si>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</si>
  <si>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</si>
  <si>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</si>
  <si>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</si>
  <si>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</si>
  <si>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</si>
  <si>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</si>
  <si>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</si>
  <si>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</si>
  <si>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</si>
  <si>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</si>
  <si>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</si>
  <si>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</si>
  <si>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</si>
  <si>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</si>
  <si>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</si>
  <si>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</si>
  <si>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</si>
  <si>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</si>
  <si>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</si>
  <si>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</si>
  <si>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</si>
  <si>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</si>
  <si>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</si>
  <si>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</si>
  <si>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</si>
  <si>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</si>
  <si>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</si>
  <si>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</si>
  <si>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</si>
  <si>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</si>
  <si>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</si>
  <si>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</si>
  <si>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</si>
  <si>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</si>
  <si>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</si>
  <si>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</si>
  <si>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</si>
  <si>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</si>
  <si>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</si>
  <si>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</si>
  <si>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</si>
  <si>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</si>
  <si>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</si>
  <si>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</si>
  <si>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</si>
  <si>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</si>
  <si>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</si>
  <si>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</si>
  <si>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</si>
  <si>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</si>
  <si>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</si>
  <si>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</si>
  <si>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</si>
  <si>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</si>
  <si>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</si>
  <si>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</si>
  <si>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</si>
  <si>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</si>
  <si>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</si>
  <si>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</si>
  <si>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</si>
  <si>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</si>
  <si>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</si>
  <si>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</si>
  <si>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</si>
  <si>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</si>
  <si>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</si>
  <si>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</si>
  <si>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</si>
  <si>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</si>
  <si>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</si>
  <si>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</si>
  <si>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</si>
  <si>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</si>
  <si>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</si>
  <si>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</si>
  <si>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</si>
  <si>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</si>
  <si>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</si>
  <si>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</si>
  <si>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</si>
  <si>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</si>
  <si>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</si>
  <si>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</si>
  <si>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</si>
  <si>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</si>
  <si>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</si>
  <si>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</si>
  <si>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</si>
  <si>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</si>
  <si>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</si>
  <si>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</si>
  <si>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</si>
  <si>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</si>
  <si>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</si>
  <si>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</si>
  <si>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</si>
  <si>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</si>
  <si>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</si>
  <si>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</si>
  <si>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</si>
  <si>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</si>
  <si>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</si>
  <si>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</si>
  <si>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</si>
  <si>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</si>
  <si>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</si>
  <si>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</si>
  <si>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</si>
  <si>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</si>
  <si>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</si>
  <si>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</si>
  <si>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</si>
  <si>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</si>
  <si>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</si>
  <si>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</si>
  <si>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</si>
  <si>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</si>
  <si>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</si>
  <si>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</si>
  <si>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</si>
  <si>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</si>
  <si>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</si>
  <si>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</si>
  <si>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</si>
  <si>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</si>
  <si>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</si>
  <si>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</si>
  <si>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</si>
  <si>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</si>
  <si>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</si>
  <si>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</si>
  <si>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</si>
  <si>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</si>
  <si>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</si>
  <si>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</si>
  <si>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</si>
  <si>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</si>
  <si>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</si>
  <si>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</si>
  <si>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</si>
  <si>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</si>
  <si>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</si>
  <si>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</si>
  <si>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</si>
  <si>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</si>
  <si>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</si>
  <si>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</si>
  <si>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</si>
  <si>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</si>
  <si>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</si>
  <si>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</si>
  <si>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</si>
  <si>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</si>
  <si>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</si>
  <si>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</si>
  <si>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</si>
  <si>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</si>
  <si>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</si>
  <si>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</si>
  <si>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</si>
  <si>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</si>
  <si>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</si>
  <si>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</si>
  <si>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</si>
  <si>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</si>
  <si>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</si>
  <si>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</si>
  <si>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</si>
  <si>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</si>
  <si>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</si>
  <si>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</si>
  <si>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</si>
  <si>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</si>
  <si>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</si>
  <si>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</si>
  <si>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</si>
  <si>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</si>
  <si>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</si>
  <si>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</si>
  <si>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</si>
  <si>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</si>
  <si>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</si>
  <si>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</si>
  <si>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</si>
  <si>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</si>
  <si>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</si>
  <si>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</si>
  <si>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</si>
  <si>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</si>
  <si>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</si>
  <si>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</si>
  <si>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</si>
  <si>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</si>
  <si>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</si>
  <si>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</si>
  <si>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</si>
  <si>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</si>
  <si>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</si>
  <si>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</si>
  <si>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</si>
  <si>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</si>
  <si>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</si>
  <si>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</si>
  <si>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</si>
  <si>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</si>
  <si>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</si>
  <si>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</si>
  <si>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</si>
  <si>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</si>
  <si>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</si>
  <si>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</si>
  <si>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</si>
  <si>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</si>
  <si>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</si>
  <si>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</si>
  <si>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</si>
  <si>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</si>
  <si>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</si>
  <si>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</si>
  <si>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</si>
  <si>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</si>
  <si>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</si>
  <si>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</si>
  <si>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</si>
  <si>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</si>
  <si>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</si>
  <si>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</si>
  <si>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</si>
  <si>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</si>
  <si>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</si>
  <si>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</si>
  <si>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</si>
  <si>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</si>
  <si>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</si>
  <si>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</si>
  <si>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</si>
  <si>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</si>
  <si>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</si>
  <si>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</si>
  <si>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</si>
  <si>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</si>
  <si>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</si>
  <si>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</si>
  <si>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</si>
  <si>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</si>
  <si>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</si>
  <si>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</si>
  <si>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</si>
  <si>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</si>
  <si>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</si>
  <si>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</si>
  <si>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</si>
  <si>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</si>
  <si>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</si>
  <si>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</si>
  <si>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</si>
  <si>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</si>
  <si>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</si>
  <si>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</si>
  <si>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</si>
  <si>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</si>
  <si>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</si>
  <si>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</si>
  <si>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</si>
  <si>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</si>
  <si>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</si>
  <si>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</si>
  <si>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</si>
  <si>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</si>
  <si>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</si>
  <si>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</si>
  <si>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</si>
  <si>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</si>
  <si>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</si>
  <si>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</si>
  <si>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</si>
  <si>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</si>
  <si>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</si>
  <si>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</si>
  <si>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</si>
  <si>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</si>
  <si>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</si>
  <si>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</si>
  <si>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</si>
  <si>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</si>
  <si>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</si>
  <si>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</si>
  <si>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</si>
  <si>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</si>
  <si>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</si>
  <si>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</si>
  <si>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</si>
  <si>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</si>
  <si>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</si>
  <si>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</si>
  <si>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</si>
  <si>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</si>
  <si>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</si>
  <si>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</si>
  <si>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</si>
  <si>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</si>
  <si>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</si>
  <si>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</si>
  <si>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</si>
  <si>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</si>
  <si>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</si>
  <si>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</si>
  <si>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</si>
  <si>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</si>
  <si>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</si>
  <si>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</si>
  <si>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</si>
  <si>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</si>
  <si>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</si>
  <si>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</si>
  <si>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</si>
  <si>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</si>
  <si>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</si>
  <si>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</si>
  <si>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</si>
  <si>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</si>
  <si>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</si>
  <si>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</si>
  <si>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</si>
  <si>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</si>
  <si>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</si>
  <si>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</si>
  <si>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</si>
  <si>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</si>
  <si>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</si>
  <si>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</si>
  <si>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</si>
  <si>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</si>
  <si>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</si>
  <si>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</si>
  <si>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</si>
  <si>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</si>
  <si>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</si>
  <si>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</si>
  <si>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</si>
  <si>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</si>
  <si>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</si>
  <si>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</si>
  <si>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</si>
  <si>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</si>
  <si>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</si>
  <si>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</si>
  <si>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</si>
  <si>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</si>
  <si>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</si>
  <si>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</si>
  <si>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</si>
  <si>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</si>
  <si>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</si>
  <si>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</si>
  <si>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</si>
  <si>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</si>
  <si>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</si>
  <si>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</si>
  <si>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</si>
  <si>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</si>
  <si>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</si>
  <si>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</si>
  <si>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</si>
  <si>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</si>
  <si>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</si>
  <si>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</si>
  <si>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</si>
  <si>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</si>
  <si>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</si>
  <si>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</si>
  <si>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</si>
  <si>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</si>
  <si>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</si>
  <si>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</si>
  <si>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</si>
  <si>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</si>
  <si>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</si>
  <si>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</si>
  <si>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</si>
  <si>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</si>
  <si>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</si>
  <si>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</si>
  <si>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</si>
  <si>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</si>
  <si>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</si>
  <si>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</si>
  <si>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</si>
  <si>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</si>
  <si>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</si>
  <si>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</si>
  <si>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</si>
  <si>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</si>
  <si>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</si>
  <si>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</si>
  <si>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</si>
  <si>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</si>
  <si>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</si>
  <si>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</si>
  <si>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</si>
  <si>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</si>
  <si>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</si>
  <si>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</si>
  <si>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</si>
  <si>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</si>
  <si>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</si>
  <si>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</si>
  <si>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</si>
  <si>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</si>
  <si>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</si>
  <si>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</si>
  <si>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</si>
  <si>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</si>
  <si>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</si>
  <si>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</si>
  <si>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</si>
  <si>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</si>
  <si>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</si>
  <si>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</si>
  <si>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</si>
  <si>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</si>
  <si>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</si>
  <si>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</si>
  <si>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</si>
  <si>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</si>
  <si>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</si>
  <si>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</si>
  <si>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</si>
  <si>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</si>
  <si>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</si>
  <si>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</si>
  <si>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</si>
  <si>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</si>
  <si>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</si>
  <si>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</si>
  <si>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</si>
  <si>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</si>
  <si>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</si>
  <si>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</si>
  <si>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</si>
  <si>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</si>
  <si>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</si>
  <si>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</si>
  <si>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</si>
  <si>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</si>
  <si>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</si>
  <si>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</si>
  <si>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</si>
  <si>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</si>
  <si>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</si>
  <si>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</si>
  <si>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</si>
  <si>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</si>
  <si>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</si>
  <si>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</si>
  <si>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</si>
  <si>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</si>
  <si>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</si>
  <si>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</si>
  <si>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</si>
  <si>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</si>
  <si>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</si>
  <si>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</si>
  <si>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</si>
  <si>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</si>
  <si>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</si>
  <si>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</si>
  <si>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</si>
  <si>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</si>
  <si>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</si>
  <si>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</si>
  <si>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</si>
  <si>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</si>
  <si>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</si>
  <si>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</si>
  <si>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</si>
  <si>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</si>
  <si>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</si>
  <si>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</si>
  <si>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</si>
  <si>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</si>
  <si>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</si>
  <si>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</si>
  <si>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</si>
  <si>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</si>
  <si>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</si>
  <si>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</si>
  <si>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</si>
  <si>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</si>
  <si>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</si>
  <si>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</si>
  <si>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</si>
  <si>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</si>
  <si>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</si>
  <si>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</si>
  <si>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</si>
  <si>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</si>
  <si>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</si>
  <si>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</si>
  <si>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</si>
  <si>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</si>
  <si>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</si>
  <si>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</si>
  <si>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</si>
  <si>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</si>
  <si>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</si>
  <si>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</si>
  <si>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</si>
  <si>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</si>
  <si>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</si>
  <si>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</si>
  <si>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</si>
  <si>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</si>
  <si>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</si>
  <si>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</si>
  <si>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</si>
  <si>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</si>
  <si>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</si>
  <si>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</si>
  <si>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</si>
  <si>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</si>
  <si>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</si>
  <si>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</si>
  <si>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</si>
  <si>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</si>
  <si>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</si>
  <si>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</si>
  <si>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</si>
  <si>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</si>
  <si>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</si>
  <si>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</si>
  <si>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</si>
  <si>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</si>
  <si>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</si>
  <si>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</si>
  <si>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</si>
  <si>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</si>
  <si>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</si>
  <si>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</si>
  <si>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</si>
  <si>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</si>
  <si>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</si>
  <si>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</si>
  <si>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</si>
  <si>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</si>
  <si>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</si>
  <si>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</si>
  <si>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</si>
  <si>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</si>
  <si>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</si>
  <si>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</si>
  <si>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</si>
  <si>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</si>
  <si>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</si>
  <si>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</si>
  <si>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</si>
  <si>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</si>
  <si>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</si>
  <si>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</si>
  <si>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</si>
  <si>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</si>
  <si>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</si>
  <si>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</si>
  <si>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</si>
  <si>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</si>
  <si>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</si>
  <si>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</si>
  <si>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</si>
  <si>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</si>
  <si>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</si>
  <si>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</si>
  <si>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</si>
  <si>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</si>
  <si>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</si>
  <si>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</si>
  <si>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</si>
  <si>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</si>
  <si>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</si>
  <si>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</si>
  <si>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</si>
  <si>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</si>
  <si>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</si>
  <si>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</si>
  <si>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</si>
  <si>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</si>
  <si>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</si>
  <si>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</si>
  <si>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</si>
  <si>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</si>
  <si>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</si>
  <si>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</si>
  <si>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</si>
  <si>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</si>
  <si>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</si>
  <si>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</si>
  <si>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</si>
  <si>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</si>
  <si>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</si>
  <si>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</si>
  <si>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</si>
  <si>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</si>
  <si>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</si>
  <si>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</si>
  <si>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</si>
  <si>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</si>
  <si>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</si>
  <si>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</si>
  <si>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</si>
  <si>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</si>
  <si>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</si>
  <si>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</si>
  <si>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</si>
  <si>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</si>
  <si>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</si>
  <si>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</si>
  <si>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</si>
  <si>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</si>
  <si>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</si>
  <si>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</si>
  <si>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</si>
  <si>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</si>
  <si>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</si>
  <si>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</si>
  <si>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</si>
  <si>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</si>
  <si>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</si>
  <si>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</si>
  <si>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</si>
  <si>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</si>
  <si>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</si>
  <si>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</si>
  <si>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</si>
  <si>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</si>
  <si>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</si>
  <si>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</si>
  <si>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</si>
  <si>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</si>
  <si>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</si>
  <si>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</si>
  <si>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</si>
  <si>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</si>
  <si>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</si>
  <si>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</si>
  <si>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</si>
  <si>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</si>
  <si>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</si>
  <si>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</si>
  <si>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</si>
  <si>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</si>
  <si>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</si>
  <si>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</si>
  <si>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</si>
  <si>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</si>
  <si>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</si>
  <si>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</si>
  <si>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</si>
  <si>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</si>
  <si>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</si>
  <si>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</si>
  <si>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</si>
  <si>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</si>
  <si>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</si>
  <si>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</si>
  <si>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</si>
  <si>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</si>
  <si>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</si>
  <si>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</si>
  <si>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</si>
  <si>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</si>
  <si>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</si>
  <si>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</si>
  <si>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</si>
  <si>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</si>
  <si>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</si>
  <si>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</si>
  <si>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</si>
  <si>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</si>
  <si>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</si>
  <si>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</si>
  <si>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</si>
  <si>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</si>
  <si>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</si>
  <si>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</si>
  <si>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</si>
  <si>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</si>
  <si>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</si>
  <si>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</si>
  <si>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</si>
  <si>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</si>
  <si>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</si>
  <si>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</si>
  <si>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</si>
  <si>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</si>
  <si>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</si>
  <si>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</si>
  <si>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</si>
  <si>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</si>
  <si>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</si>
  <si>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</si>
  <si>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</si>
  <si>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</si>
  <si>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</si>
  <si>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</si>
  <si>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</si>
  <si>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</si>
  <si>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</si>
  <si>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</si>
  <si>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</si>
  <si>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</si>
  <si>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</si>
  <si>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</si>
  <si>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</si>
  <si>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</si>
  <si>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</si>
  <si>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</si>
  <si>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</si>
  <si>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</si>
  <si>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</si>
  <si>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</si>
  <si>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</si>
  <si>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</si>
  <si>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</si>
  <si>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</si>
  <si>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</si>
  <si>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</si>
  <si>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</si>
  <si>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</si>
  <si>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</si>
  <si>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</si>
  <si>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</si>
  <si>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</si>
  <si>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</si>
  <si>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</si>
  <si>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</si>
  <si>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</si>
  <si>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</si>
  <si>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</si>
  <si>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</si>
  <si>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</si>
  <si>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</si>
  <si>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</si>
  <si>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</si>
  <si>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</si>
  <si>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</si>
  <si>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</si>
  <si>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</si>
  <si>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</si>
  <si>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</si>
  <si>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</si>
  <si>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</si>
  <si>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</si>
  <si>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</si>
  <si>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</si>
  <si>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</si>
  <si>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</si>
  <si>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</si>
  <si>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</si>
  <si>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</si>
  <si>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</si>
  <si>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</si>
  <si>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</si>
  <si>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</si>
  <si>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</si>
  <si>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</si>
  <si>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</si>
  <si>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</si>
  <si>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</si>
  <si>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</si>
  <si>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</si>
  <si>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</si>
  <si>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</si>
  <si>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</si>
  <si>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</si>
  <si>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</si>
  <si>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</si>
  <si>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</si>
  <si>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</si>
  <si>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</si>
  <si>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</si>
  <si>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</si>
  <si>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</si>
  <si>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</si>
  <si>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</si>
  <si>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</si>
  <si>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</si>
  <si>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</si>
  <si>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</si>
  <si>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</si>
  <si>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</si>
  <si>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</si>
  <si>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</si>
  <si>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</si>
  <si>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</si>
  <si>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</si>
  <si>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</si>
  <si>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</si>
  <si>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</si>
  <si>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</si>
  <si>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</si>
  <si>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</si>
  <si>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</si>
  <si>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</si>
  <si>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</si>
  <si>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</si>
  <si>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</si>
  <si>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</si>
  <si>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</si>
  <si>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</si>
  <si>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</si>
  <si>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</si>
  <si>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</si>
  <si>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</si>
  <si>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</si>
  <si>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</si>
  <si>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</si>
  <si>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</si>
  <si>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</si>
  <si>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</si>
  <si>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</si>
  <si>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</si>
  <si>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</si>
  <si>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</si>
  <si>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</si>
  <si>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</si>
  <si>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</si>
  <si>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</si>
  <si>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</si>
  <si>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</si>
  <si>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</si>
  <si>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</si>
  <si>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</si>
  <si>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</si>
  <si>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</si>
  <si>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</si>
  <si>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</si>
  <si>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</si>
  <si>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</si>
  <si>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</si>
  <si>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</si>
  <si>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</si>
  <si>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</si>
  <si>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</si>
  <si>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</si>
  <si>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</si>
  <si>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</si>
  <si>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</si>
  <si>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</si>
  <si>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</si>
  <si>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</si>
  <si>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</si>
  <si>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</si>
  <si>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</si>
  <si>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</si>
  <si>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</si>
  <si>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</si>
  <si>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</si>
  <si>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</si>
  <si>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</si>
  <si>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</si>
  <si>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</si>
  <si>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</si>
  <si>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</si>
  <si>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</si>
  <si>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</si>
  <si>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</si>
  <si>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</si>
  <si>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</si>
  <si>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</si>
  <si>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</si>
  <si>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</si>
  <si>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</si>
  <si>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</si>
  <si>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</si>
  <si>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</si>
  <si>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</si>
  <si>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</si>
  <si>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</si>
  <si>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</si>
  <si>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</si>
  <si>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</si>
  <si>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</si>
  <si>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</si>
  <si>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</si>
  <si>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</si>
  <si>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</si>
  <si>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</si>
  <si>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</si>
  <si>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</si>
  <si>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</si>
  <si>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</si>
  <si>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</si>
  <si>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</si>
  <si>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</si>
  <si>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</si>
  <si>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</si>
  <si>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</si>
  <si>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</si>
  <si>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</si>
  <si>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</si>
  <si>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</si>
  <si>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</si>
  <si>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</si>
  <si>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</si>
  <si>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</si>
  <si>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</si>
  <si>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</si>
  <si>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</si>
  <si>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</si>
  <si>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</si>
  <si>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</si>
  <si>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</si>
  <si>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</si>
  <si>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</si>
  <si>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</si>
  <si>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</si>
  <si>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</si>
  <si>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</si>
  <si>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</si>
  <si>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</si>
  <si>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</si>
  <si>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</si>
  <si>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</si>
  <si>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</si>
  <si>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</si>
  <si>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</si>
  <si>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</si>
  <si>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</si>
  <si>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</si>
  <si>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</si>
  <si>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</si>
  <si>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</si>
  <si>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</si>
  <si>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</si>
  <si>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</si>
  <si>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</si>
  <si>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</si>
  <si>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</si>
  <si>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</si>
  <si>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</si>
  <si>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</si>
  <si>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</si>
  <si>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</si>
  <si>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</si>
  <si>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</si>
  <si>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</si>
  <si>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</si>
  <si>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</si>
  <si>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</si>
  <si>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</si>
  <si>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</si>
  <si>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</si>
  <si>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</si>
  <si>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</si>
  <si>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</si>
  <si>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</si>
  <si>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</si>
  <si>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</si>
  <si>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</si>
  <si>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</si>
  <si>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</si>
  <si>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</si>
  <si>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</si>
  <si>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</si>
  <si>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</si>
  <si>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</si>
  <si>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</si>
  <si>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</si>
  <si>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</si>
  <si>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</si>
  <si>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</si>
  <si>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</si>
  <si>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</si>
  <si>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</si>
  <si>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</si>
  <si>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</si>
  <si>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</si>
  <si>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</si>
  <si>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</si>
  <si>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</si>
  <si>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</si>
  <si>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</si>
  <si>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</si>
  <si>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</si>
  <si>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</si>
  <si>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</si>
  <si>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</si>
  <si>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</si>
  <si>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</si>
  <si>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</si>
  <si>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</si>
  <si>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</si>
  <si>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</si>
  <si>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</si>
  <si>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</si>
  <si>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</si>
  <si>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</si>
  <si>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</si>
  <si>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</si>
  <si>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</si>
  <si>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</si>
  <si>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</si>
  <si>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</si>
  <si>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</si>
  <si>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</si>
  <si>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</si>
  <si>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</si>
  <si>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</si>
  <si>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</si>
  <si>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</si>
  <si>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</si>
  <si>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</si>
  <si>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</si>
  <si>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</si>
  <si>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</si>
  <si>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</si>
  <si>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</si>
  <si>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</si>
  <si>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</si>
  <si>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</si>
  <si>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</si>
  <si>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</si>
  <si>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</si>
  <si>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</si>
  <si>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</si>
  <si>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</si>
  <si>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</si>
  <si>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</si>
  <si>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</si>
  <si>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</si>
  <si>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</si>
  <si>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</si>
  <si>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</si>
  <si>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</si>
  <si>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</si>
  <si>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</si>
  <si>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</si>
  <si>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</si>
  <si>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</si>
  <si>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</si>
  <si>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</si>
  <si>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</si>
  <si>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</si>
  <si>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</si>
  <si>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</si>
  <si>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</si>
  <si>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</si>
  <si>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</si>
  <si>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</si>
  <si>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</si>
  <si>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</si>
  <si>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</si>
  <si>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</si>
  <si>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</si>
  <si>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</si>
  <si>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</si>
  <si>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</si>
  <si>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</si>
  <si>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</si>
  <si>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</si>
  <si>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</si>
  <si>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</si>
  <si>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</si>
  <si>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</si>
  <si>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</si>
  <si>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</si>
  <si>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</si>
  <si>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</si>
  <si>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</si>
  <si>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</si>
  <si>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</si>
  <si>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</si>
  <si>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</si>
  <si>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</si>
  <si>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</si>
  <si>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</si>
  <si>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</si>
  <si>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</si>
  <si>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</si>
  <si>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</si>
  <si>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</si>
  <si>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</si>
  <si>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</si>
  <si>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</si>
  <si>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</si>
  <si>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</si>
  <si>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</si>
  <si>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</si>
  <si>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</si>
  <si>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</si>
  <si>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</si>
  <si>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</si>
  <si>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</si>
  <si>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</si>
  <si>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</si>
  <si>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</si>
  <si>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</si>
  <si>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</si>
  <si>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</si>
  <si>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</si>
  <si>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</si>
  <si>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</si>
  <si>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</si>
  <si>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</si>
  <si>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</si>
  <si>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</si>
  <si>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</si>
  <si>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</si>
  <si>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</si>
  <si>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</si>
  <si>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</si>
  <si>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</si>
  <si>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</si>
  <si>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</si>
  <si>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</si>
  <si>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</si>
  <si>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</si>
  <si>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</si>
  <si>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</si>
  <si>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</si>
  <si>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</si>
  <si>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</si>
  <si>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</si>
  <si>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</si>
  <si>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</si>
  <si>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</si>
  <si>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</si>
  <si>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</si>
  <si>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</si>
  <si>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</si>
  <si>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</si>
  <si>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</si>
  <si>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</si>
  <si>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</si>
  <si>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</si>
  <si>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</si>
  <si>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</si>
  <si>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</si>
  <si>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</si>
  <si>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</si>
  <si>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</si>
  <si>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</si>
  <si>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</si>
  <si>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</si>
  <si>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</si>
  <si>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</si>
  <si>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</si>
  <si>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</si>
  <si>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</si>
  <si>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</si>
  <si>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</si>
  <si>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</si>
  <si>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</si>
  <si>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</si>
  <si>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</si>
  <si>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</si>
  <si>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</si>
  <si>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</si>
  <si>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</si>
  <si>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</si>
  <si>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</si>
  <si>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</si>
  <si>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</si>
  <si>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</si>
  <si>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</si>
  <si>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</si>
  <si>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</si>
  <si>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</si>
  <si>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</si>
  <si>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</si>
  <si>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</si>
  <si>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</si>
  <si>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</si>
  <si>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</si>
  <si>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</si>
  <si>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</si>
  <si>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</si>
  <si>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</si>
  <si>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</si>
  <si>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</si>
  <si>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</si>
  <si>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</si>
  <si>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</si>
  <si>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</si>
  <si>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</si>
  <si>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</si>
  <si>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</si>
  <si>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</si>
  <si>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</si>
  <si>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</si>
  <si>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</si>
  <si>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</si>
  <si>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</si>
  <si>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</si>
  <si>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</si>
  <si>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</si>
  <si>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</si>
  <si>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</si>
  <si>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</si>
  <si>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</si>
  <si>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</si>
  <si>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</si>
  <si>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</si>
  <si>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</si>
  <si>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</si>
  <si>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</si>
  <si>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</si>
  <si>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</si>
  <si>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</si>
  <si>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</si>
  <si>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</si>
  <si>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</si>
  <si>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</si>
  <si>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</si>
  <si>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</si>
  <si>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</si>
  <si>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</si>
  <si>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</si>
  <si>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</si>
  <si>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</si>
  <si>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</si>
  <si>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</si>
  <si>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</si>
  <si>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</si>
  <si>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</si>
  <si>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</si>
  <si>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</si>
  <si>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</si>
  <si>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</si>
  <si>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</si>
  <si>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</si>
  <si>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</si>
  <si>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</si>
  <si>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</si>
  <si>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</si>
  <si>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</si>
  <si>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</si>
  <si>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</si>
  <si>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</si>
  <si>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</si>
  <si>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</si>
  <si>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</si>
  <si>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</si>
  <si>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</si>
  <si>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</si>
  <si>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</si>
  <si>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</si>
  <si>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</si>
  <si>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</si>
  <si>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</si>
  <si>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</si>
  <si>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</si>
  <si>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</si>
  <si>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</si>
  <si>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</si>
  <si>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</si>
  <si>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</si>
  <si>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</si>
  <si>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</si>
  <si>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</si>
  <si>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</si>
  <si>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</si>
  <si>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</si>
  <si>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</si>
  <si>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</si>
  <si>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</si>
  <si>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</si>
  <si>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</si>
  <si>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</si>
  <si>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</si>
  <si>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</si>
  <si>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</si>
  <si>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</si>
  <si>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</si>
  <si>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</si>
  <si>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</si>
  <si>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</si>
  <si>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</si>
  <si>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</si>
  <si>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</si>
  <si>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</si>
  <si>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</si>
  <si>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</si>
  <si>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</si>
  <si>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</si>
  <si>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</si>
  <si>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</si>
  <si>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</si>
  <si>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</si>
  <si>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</si>
  <si>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</si>
  <si>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</si>
  <si>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</si>
  <si>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</si>
  <si>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</si>
  <si>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</si>
  <si>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</si>
  <si>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</si>
  <si>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</si>
  <si>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</si>
  <si>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</si>
  <si>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</si>
  <si>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</si>
  <si>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</si>
  <si>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</si>
  <si>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</si>
  <si>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</si>
  <si>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</si>
  <si>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</si>
  <si>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</si>
  <si>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</si>
  <si>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</si>
  <si>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</si>
  <si>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</si>
  <si>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</si>
  <si>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</si>
  <si>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</si>
  <si>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</si>
  <si>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</si>
  <si>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</si>
  <si>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</si>
  <si>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</si>
  <si>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</si>
  <si>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</si>
  <si>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</si>
  <si>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</si>
  <si>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</si>
  <si>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</si>
  <si>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</si>
  <si>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</si>
  <si>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</si>
  <si>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</si>
  <si>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</si>
  <si>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</si>
  <si>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</si>
  <si>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</si>
  <si>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</si>
  <si>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</si>
  <si>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</si>
  <si>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</si>
  <si>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</si>
  <si>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</si>
  <si>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</si>
  <si>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</si>
  <si>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</si>
  <si>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</si>
  <si>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</si>
  <si>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</si>
  <si>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</si>
  <si>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</si>
  <si>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</si>
  <si>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</si>
  <si>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</si>
  <si>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</si>
  <si>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</si>
  <si>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</si>
  <si>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</si>
  <si>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</si>
  <si>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</si>
  <si>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</si>
  <si>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</si>
  <si>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</si>
  <si>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</si>
  <si>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</si>
  <si>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</si>
  <si>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</si>
  <si>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</si>
  <si>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</si>
  <si>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</si>
  <si>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</si>
  <si>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</si>
  <si>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</si>
  <si>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</si>
  <si>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</si>
  <si>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</si>
  <si>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</si>
  <si>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</si>
  <si>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</si>
  <si>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</si>
  <si>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</si>
  <si>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</si>
  <si>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</si>
  <si>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</si>
  <si>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</si>
  <si>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</si>
  <si>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</si>
  <si>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</si>
  <si>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</si>
  <si>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</si>
  <si>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</si>
  <si>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</si>
  <si>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</si>
  <si>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</si>
  <si>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</si>
  <si>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</si>
  <si>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</si>
  <si>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</si>
  <si>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</si>
  <si>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</si>
  <si>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</si>
  <si>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</si>
  <si>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</si>
  <si>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</si>
  <si>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</si>
  <si>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</si>
  <si>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</si>
  <si>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</si>
  <si>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</si>
  <si>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</si>
  <si>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</si>
  <si>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</si>
  <si>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</si>
  <si>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</si>
  <si>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</si>
  <si>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</si>
  <si>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</si>
  <si>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</si>
  <si>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</si>
  <si>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</si>
  <si>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</si>
  <si>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</si>
  <si>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</si>
  <si>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</si>
  <si>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</si>
  <si>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</si>
  <si>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</si>
  <si>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</si>
  <si>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</si>
  <si>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</si>
  <si>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</si>
  <si>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</si>
  <si>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</si>
  <si>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</si>
  <si>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</si>
  <si>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</si>
  <si>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</si>
  <si>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</si>
  <si>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</si>
  <si>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</si>
  <si>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</si>
  <si>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</si>
  <si>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</si>
  <si>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</si>
  <si>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</si>
  <si>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</si>
  <si>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</si>
  <si>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</si>
  <si>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</si>
  <si>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</si>
  <si>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</si>
  <si>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</si>
  <si>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</si>
  <si>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</si>
  <si>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</si>
  <si>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</si>
  <si>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</si>
  <si>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</si>
  <si>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</si>
  <si>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</si>
  <si>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</si>
  <si>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</si>
  <si>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</si>
  <si>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</si>
  <si>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</si>
  <si>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</si>
  <si>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</si>
  <si>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</si>
  <si>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</si>
  <si>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</si>
  <si>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</si>
  <si>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</si>
  <si>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</si>
  <si>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</si>
  <si>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</si>
  <si>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</si>
  <si>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</si>
  <si>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</si>
  <si>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</si>
  <si>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</si>
  <si>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</si>
  <si>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</si>
  <si>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</si>
  <si>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</si>
  <si>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</si>
  <si>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</si>
  <si>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</si>
  <si>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</si>
  <si>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</si>
  <si>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</si>
  <si>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</si>
  <si>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</si>
  <si>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</si>
  <si>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</si>
  <si>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</si>
  <si>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</si>
  <si>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</si>
  <si>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</si>
  <si>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</si>
  <si>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</si>
  <si>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</si>
  <si>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</si>
  <si>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</si>
  <si>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</si>
  <si>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</si>
  <si>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</si>
  <si>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</si>
  <si>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</si>
  <si>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</si>
  <si>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</si>
  <si>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</si>
  <si>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</si>
  <si>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</si>
  <si>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</si>
  <si>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</si>
  <si>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</si>
  <si>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</si>
  <si>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</si>
  <si>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</si>
  <si>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</si>
  <si>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</si>
  <si>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</si>
  <si>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</si>
  <si>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</si>
  <si>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</si>
  <si>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</si>
  <si>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</si>
  <si>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</si>
  <si>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</si>
  <si>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</si>
  <si>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</si>
  <si>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</si>
  <si>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</si>
  <si>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</si>
  <si>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</si>
  <si>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</si>
  <si>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</si>
  <si>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</si>
  <si>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</si>
  <si>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</si>
  <si>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</si>
  <si>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</si>
  <si>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</si>
  <si>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</si>
  <si>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</si>
  <si>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</si>
  <si>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</si>
  <si>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</si>
  <si>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</si>
  <si>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</si>
  <si>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</si>
  <si>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</si>
  <si>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</si>
  <si>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</si>
  <si>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</si>
  <si>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</si>
  <si>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</si>
  <si>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</si>
  <si>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</si>
  <si>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</si>
  <si>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</si>
  <si>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</si>
  <si>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</si>
  <si>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</si>
  <si>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</si>
  <si>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</si>
  <si>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</si>
  <si>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</si>
  <si>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</si>
  <si>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</si>
  <si>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</si>
  <si>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</si>
  <si>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</si>
  <si>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</si>
  <si>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</si>
  <si>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</si>
  <si>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</si>
  <si>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</si>
  <si>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</si>
  <si>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</si>
  <si>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</si>
  <si>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</si>
  <si>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</si>
  <si>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</si>
  <si>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</si>
  <si>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</si>
  <si>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</si>
  <si>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</si>
  <si>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</si>
  <si>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</si>
  <si>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</si>
  <si>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</si>
  <si>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</si>
  <si>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</si>
  <si>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</si>
  <si>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</si>
  <si>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</si>
  <si>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</si>
  <si>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</si>
  <si>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</si>
  <si>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</si>
  <si>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</si>
  <si>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</si>
  <si>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</si>
  <si>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</si>
  <si>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</si>
  <si>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</si>
  <si>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</si>
  <si>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</si>
  <si>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</si>
  <si>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</si>
  <si>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</si>
  <si>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</si>
  <si>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</si>
  <si>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</si>
  <si>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</si>
  <si>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</si>
  <si>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</si>
  <si>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</si>
  <si>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</si>
  <si>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</si>
  <si>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</si>
  <si>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</si>
  <si>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</si>
  <si>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</si>
  <si>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</si>
  <si>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</si>
  <si>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</si>
  <si>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</si>
  <si>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</si>
  <si>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</si>
  <si>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</si>
  <si>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</si>
  <si>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</si>
  <si>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</si>
  <si>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</si>
  <si>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</si>
  <si>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</si>
  <si>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</si>
  <si>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</si>
  <si>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</si>
  <si>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</si>
  <si>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</si>
  <si>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</si>
  <si>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</si>
  <si>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</si>
  <si>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</si>
  <si>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</si>
  <si>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</si>
  <si>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</si>
  <si>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</si>
  <si>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</si>
  <si>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</si>
  <si>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</si>
  <si>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</si>
  <si>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</si>
  <si>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</si>
  <si>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</si>
  <si>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</si>
  <si>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</si>
  <si>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</si>
  <si>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</si>
  <si>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</si>
  <si>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</si>
  <si>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</si>
  <si>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</si>
  <si>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</si>
  <si>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</si>
  <si>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</si>
  <si>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</si>
  <si>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</si>
  <si>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</si>
  <si>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</si>
  <si>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</si>
  <si>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</si>
  <si>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</si>
  <si>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</si>
  <si>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</si>
  <si>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</si>
  <si>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</si>
  <si>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</si>
  <si>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</si>
  <si>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</si>
  <si>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</si>
  <si>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</si>
  <si>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</si>
  <si>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</si>
  <si>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</si>
  <si>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</si>
  <si>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</si>
  <si>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</si>
  <si>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</si>
  <si>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</si>
  <si>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</si>
  <si>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</si>
  <si>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</si>
  <si>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</si>
  <si>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</si>
  <si>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</si>
  <si>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</si>
  <si>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</si>
  <si>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</si>
  <si>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</si>
  <si>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</si>
  <si>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</si>
  <si>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</si>
  <si>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</si>
  <si>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</si>
  <si>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</si>
  <si>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</si>
  <si>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</si>
  <si>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</si>
  <si>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</si>
  <si>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</si>
  <si>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</si>
  <si>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</si>
  <si>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</si>
  <si>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</si>
  <si>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</si>
  <si>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</si>
  <si>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</si>
  <si>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</si>
  <si>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</si>
  <si>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</si>
  <si>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</si>
  <si>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</si>
  <si>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</si>
  <si>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</si>
  <si>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</si>
  <si>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</si>
  <si>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</si>
  <si>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</si>
  <si>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</si>
  <si>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</si>
  <si>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</si>
  <si>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</si>
  <si>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</si>
  <si>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</si>
  <si>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</si>
  <si>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</si>
  <si>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</si>
  <si>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</si>
  <si>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</si>
  <si>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</si>
  <si>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</si>
  <si>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</si>
  <si>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</si>
  <si>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</si>
  <si>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</si>
  <si>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</si>
  <si>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</si>
  <si>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</si>
  <si>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</si>
  <si>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</si>
  <si>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</si>
  <si>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</si>
  <si>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</si>
  <si>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</si>
  <si>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</si>
  <si>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</si>
  <si>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</si>
  <si>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</si>
  <si>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</si>
  <si>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</si>
  <si>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</si>
  <si>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</si>
  <si>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</si>
  <si>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</si>
  <si>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</si>
  <si>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</si>
  <si>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</si>
  <si>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</si>
  <si>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</si>
  <si>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</si>
  <si>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</si>
  <si>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</si>
  <si>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</si>
  <si>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</si>
  <si>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</si>
  <si>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</si>
  <si>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</si>
  <si>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</si>
  <si>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</si>
  <si>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</si>
  <si>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</si>
  <si>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</si>
  <si>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</si>
  <si>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</si>
  <si>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</si>
  <si>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</si>
  <si>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</si>
  <si>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</si>
  <si>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</si>
  <si>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</si>
  <si>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</si>
  <si>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</si>
  <si>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</si>
  <si>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</si>
  <si>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</si>
  <si>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</si>
  <si>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</si>
  <si>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</si>
  <si>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</si>
  <si>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</si>
  <si>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</si>
  <si>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</si>
  <si>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</si>
  <si>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</si>
  <si>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</si>
  <si>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</si>
  <si>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</si>
  <si>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</si>
  <si>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</si>
  <si>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</si>
  <si>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</si>
  <si>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</si>
  <si>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</si>
  <si>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</si>
  <si>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</si>
  <si>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</si>
  <si>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</si>
  <si>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</si>
  <si>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</si>
  <si>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</si>
  <si>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</si>
  <si>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</si>
  <si>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</si>
  <si>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</si>
  <si>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</si>
  <si>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</si>
  <si>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</si>
  <si>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</si>
  <si>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</si>
  <si>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</si>
  <si>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</si>
  <si>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</si>
  <si>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</si>
  <si>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</si>
  <si>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</si>
  <si>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</si>
  <si>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</si>
  <si>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</si>
  <si>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</si>
  <si>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</si>
  <si>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</si>
  <si>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</si>
  <si>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</si>
  <si>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</si>
  <si>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</si>
  <si>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</si>
  <si>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</si>
  <si>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</si>
  <si>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</si>
  <si>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</si>
  <si>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</si>
  <si>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</si>
  <si>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</si>
  <si>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</si>
  <si>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</si>
  <si>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</si>
  <si>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</si>
  <si>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</si>
  <si>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</si>
  <si>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</si>
  <si>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</si>
  <si>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</si>
  <si>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</si>
  <si>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</si>
  <si>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</si>
  <si>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</si>
  <si>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</si>
  <si>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</si>
  <si>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</si>
  <si>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</si>
  <si>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</si>
  <si>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</si>
  <si>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</si>
  <si>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</si>
  <si>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</si>
  <si>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</si>
  <si>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</si>
  <si>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</si>
  <si>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</si>
  <si>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</si>
  <si>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</si>
  <si>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</si>
  <si>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</si>
  <si>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</si>
  <si>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</si>
  <si>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</si>
  <si>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</si>
  <si>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</si>
  <si>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</si>
  <si>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</si>
  <si>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</si>
  <si>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</si>
  <si>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</si>
  <si>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</si>
  <si>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</si>
  <si>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</si>
  <si>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</si>
  <si>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</si>
  <si>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</si>
  <si>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</si>
  <si>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</si>
  <si>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</si>
  <si>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</si>
  <si>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</si>
  <si>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</si>
  <si>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</si>
  <si>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</si>
  <si>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</si>
  <si>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</si>
  <si>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</si>
  <si>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</si>
  <si>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</si>
  <si>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</si>
  <si>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</si>
  <si>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</si>
  <si>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</si>
  <si>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</si>
  <si>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</si>
  <si>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</si>
  <si>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</si>
  <si>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</si>
  <si>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</si>
  <si>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</si>
  <si>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</si>
  <si>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</si>
  <si>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</si>
  <si>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</si>
  <si>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</si>
  <si>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</si>
  <si>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</si>
  <si>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</si>
  <si>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</si>
  <si>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</si>
  <si>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</si>
  <si>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</si>
  <si>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</si>
  <si>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</si>
  <si>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</si>
  <si>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</si>
  <si>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</si>
  <si>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</si>
  <si>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</si>
  <si>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</si>
  <si>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</si>
  <si>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</si>
  <si>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</si>
  <si>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</si>
  <si>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</si>
  <si>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</si>
  <si>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</si>
  <si>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</si>
  <si>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</si>
  <si>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</si>
  <si>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</si>
  <si>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</si>
  <si>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</si>
  <si>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</si>
  <si>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</si>
  <si>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</si>
  <si>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</si>
  <si>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</si>
  <si>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</si>
  <si>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</si>
  <si>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</si>
  <si>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</si>
  <si>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</si>
  <si>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</si>
  <si>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</si>
  <si>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</si>
  <si>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</si>
  <si>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</si>
  <si>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</si>
  <si>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</si>
  <si>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</si>
  <si>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</si>
  <si>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</si>
  <si>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</si>
  <si>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</si>
  <si>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</si>
  <si>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</si>
  <si>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</si>
  <si>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</si>
  <si>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</si>
  <si>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</si>
  <si>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</si>
  <si>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</si>
  <si>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</si>
  <si>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</si>
  <si>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</si>
  <si>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</si>
  <si>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</si>
  <si>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</si>
  <si>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</si>
  <si>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</si>
  <si>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</si>
  <si>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</si>
  <si>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</si>
  <si>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</si>
  <si>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</si>
  <si>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</si>
  <si>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</si>
  <si>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</si>
  <si>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</si>
  <si>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</si>
  <si>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</si>
  <si>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</si>
  <si>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</si>
  <si>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</si>
  <si>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</si>
  <si>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</si>
  <si>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</si>
  <si>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</si>
  <si>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</si>
  <si>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</si>
  <si>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</si>
  <si>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</si>
  <si>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</si>
  <si>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</si>
  <si>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</si>
  <si>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</si>
  <si>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</si>
  <si>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</si>
  <si>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</si>
  <si>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</si>
  <si>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</si>
  <si>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</si>
  <si>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</si>
  <si>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</si>
  <si>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</si>
  <si>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</si>
  <si>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</si>
  <si>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</si>
  <si>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</si>
  <si>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</si>
  <si>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</si>
  <si>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</si>
  <si>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</si>
  <si>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</si>
  <si>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</si>
  <si>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</si>
  <si>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</si>
  <si>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</si>
  <si>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</si>
  <si>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</si>
  <si>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</si>
  <si>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</si>
  <si>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</si>
  <si>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</si>
  <si>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</si>
  <si>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</si>
  <si>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</si>
  <si>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</si>
  <si>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</si>
  <si>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</si>
  <si>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</si>
  <si>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</si>
  <si>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</si>
  <si>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</si>
  <si>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</si>
  <si>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</si>
  <si>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</si>
  <si>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</si>
  <si>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</si>
  <si>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</si>
  <si>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</si>
  <si>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</si>
  <si>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</si>
  <si>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</si>
  <si>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</si>
  <si>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</si>
  <si>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</si>
  <si>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</si>
  <si>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</si>
  <si>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</si>
  <si>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</si>
  <si>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</si>
  <si>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</si>
  <si>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</si>
  <si>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</si>
  <si>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</si>
  <si>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</si>
  <si>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</si>
  <si>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</si>
  <si>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</si>
  <si>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</si>
  <si>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</si>
  <si>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</si>
  <si>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</si>
  <si>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</si>
  <si>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</si>
  <si>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</si>
  <si>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</si>
  <si>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</si>
  <si>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</si>
  <si>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</si>
  <si>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</si>
  <si>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</si>
  <si>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</si>
  <si>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</si>
  <si>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</si>
  <si>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</si>
  <si>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</si>
  <si>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</si>
  <si>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</si>
  <si>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</si>
  <si>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</si>
  <si>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</si>
  <si>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</si>
  <si>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</si>
  <si>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</si>
  <si>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</si>
  <si>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</si>
  <si>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</si>
  <si>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</si>
  <si>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</si>
  <si>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</si>
  <si>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</si>
  <si>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</si>
  <si>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</si>
  <si>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</si>
  <si>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</si>
  <si>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</si>
  <si>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</si>
  <si>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</si>
  <si>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</si>
  <si>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</si>
  <si>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</si>
  <si>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</si>
  <si>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</si>
  <si>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</si>
  <si>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</si>
  <si>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</si>
  <si>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</si>
  <si>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</si>
  <si>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</si>
  <si>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</si>
  <si>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</si>
  <si>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</si>
  <si>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</si>
  <si>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</si>
  <si>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</si>
  <si>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</si>
  <si>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</si>
  <si>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</si>
  <si>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</si>
  <si>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</si>
  <si>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</si>
  <si>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</si>
  <si>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</si>
  <si>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</si>
  <si>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</si>
  <si>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</si>
  <si>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</si>
  <si>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</si>
  <si>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</si>
  <si>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</si>
  <si>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</si>
  <si>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</si>
  <si>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</si>
  <si>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</si>
  <si>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</si>
  <si>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</si>
  <si>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</si>
  <si>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</si>
  <si>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</si>
  <si>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</si>
  <si>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</si>
  <si>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</si>
  <si>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</si>
  <si>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</si>
  <si>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</si>
  <si>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</si>
  <si>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</si>
  <si>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</si>
  <si>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</si>
  <si>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</si>
  <si>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</si>
  <si>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</si>
  <si>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</si>
  <si>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</si>
  <si>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</si>
  <si>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</si>
  <si>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</si>
  <si>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</si>
  <si>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</si>
  <si>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</si>
  <si>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</si>
  <si>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</si>
  <si>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</si>
  <si>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</si>
  <si>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</si>
  <si>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</si>
  <si>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</si>
  <si>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</si>
  <si>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</si>
  <si>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</si>
  <si>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</si>
  <si>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</si>
  <si>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</si>
  <si>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</si>
  <si>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</si>
  <si>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</si>
  <si>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</si>
  <si>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</si>
  <si>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</si>
  <si>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</si>
  <si>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</si>
  <si>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</si>
  <si>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</si>
  <si>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</si>
  <si>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</si>
  <si>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</si>
  <si>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</si>
  <si>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</si>
  <si>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</si>
  <si>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</si>
  <si>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</si>
  <si>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</si>
  <si>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</si>
  <si>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</si>
  <si>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</si>
  <si>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</si>
  <si>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</si>
  <si>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</si>
  <si>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</si>
  <si>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</si>
  <si>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</si>
  <si>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</si>
  <si>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</si>
  <si>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</si>
  <si>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</si>
  <si>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</si>
  <si>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</si>
  <si>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</si>
  <si>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</si>
  <si>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</si>
  <si>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</si>
  <si>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</si>
  <si>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</si>
  <si>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</si>
  <si>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</si>
  <si>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</si>
  <si>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</si>
  <si>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</si>
  <si>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</si>
  <si>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</si>
  <si>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</si>
  <si>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</si>
  <si>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</si>
  <si>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</si>
  <si>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</si>
  <si>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</si>
  <si>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</si>
  <si>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</si>
  <si>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</si>
  <si>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</si>
  <si>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</si>
  <si>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</si>
  <si>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</si>
  <si>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</si>
  <si>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</si>
  <si>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</si>
  <si>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</si>
  <si>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</si>
  <si>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</si>
  <si>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</si>
  <si>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</si>
  <si>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</si>
  <si>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</si>
  <si>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</si>
  <si>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</si>
  <si>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</si>
  <si>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</si>
  <si>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</si>
  <si>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</si>
  <si>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</si>
  <si>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</si>
  <si>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</si>
  <si>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</si>
  <si>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</si>
  <si>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</si>
  <si>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</si>
  <si>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</si>
  <si>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</si>
  <si>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</si>
  <si>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</si>
  <si>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</si>
  <si>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</si>
  <si>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</si>
  <si>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</si>
  <si>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</si>
  <si>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</si>
  <si>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</si>
  <si>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</si>
  <si>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</si>
  <si>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</si>
  <si>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</si>
  <si>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</si>
  <si>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</si>
  <si>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</si>
  <si>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</si>
  <si>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</si>
  <si>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</si>
  <si>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</si>
  <si>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</si>
  <si>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</si>
  <si>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</si>
  <si>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</si>
  <si>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</si>
  <si>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</si>
  <si>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</si>
  <si>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</si>
  <si>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</si>
  <si>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</si>
  <si>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</si>
  <si>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</si>
  <si>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</si>
  <si>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</si>
  <si>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</si>
  <si>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</si>
  <si>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</si>
  <si>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</si>
  <si>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</si>
  <si>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</si>
  <si>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</si>
  <si>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</si>
  <si>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</si>
  <si>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</si>
  <si>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</si>
  <si>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</si>
  <si>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</si>
  <si>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</si>
  <si>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</si>
  <si>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</si>
  <si>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</si>
  <si>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</si>
  <si>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</si>
  <si>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</si>
  <si>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</si>
  <si>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</si>
  <si>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</si>
  <si>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</si>
  <si>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</si>
  <si>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</si>
  <si>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</si>
  <si>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</si>
  <si>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</si>
  <si>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</si>
  <si>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</si>
  <si>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</si>
  <si>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</si>
  <si>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</si>
  <si>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</si>
  <si>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</si>
  <si>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</si>
  <si>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</si>
  <si>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</si>
  <si>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</si>
  <si>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</si>
  <si>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</si>
  <si>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</si>
  <si>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</si>
  <si>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</si>
  <si>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</si>
  <si>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</si>
  <si>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</si>
  <si>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</si>
  <si>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</si>
  <si>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</si>
  <si>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</si>
  <si>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</si>
  <si>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</si>
  <si>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</si>
  <si>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</si>
  <si>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</si>
  <si>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</si>
  <si>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</si>
  <si>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</si>
  <si>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</si>
  <si>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</si>
  <si>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</si>
  <si>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</si>
  <si>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</si>
  <si>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</si>
  <si>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</si>
  <si>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</si>
  <si>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</si>
  <si>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</si>
  <si>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</si>
  <si>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</si>
  <si>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</si>
  <si>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</si>
  <si>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</si>
  <si>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</si>
  <si>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</si>
  <si>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</si>
  <si>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</si>
  <si>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</si>
  <si>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</si>
  <si>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</si>
  <si>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</si>
  <si>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</si>
  <si>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</si>
  <si>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</si>
  <si>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</si>
  <si>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</si>
  <si>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</si>
  <si>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</si>
  <si>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</si>
  <si>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</si>
  <si>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</si>
  <si>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</si>
  <si>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</si>
  <si>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</si>
  <si>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</si>
  <si>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</si>
  <si>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</si>
  <si>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</si>
  <si>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</si>
  <si>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</si>
  <si>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</si>
  <si>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</si>
  <si>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</si>
  <si>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</si>
  <si>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</si>
  <si>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</si>
  <si>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</si>
  <si>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</si>
  <si>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</si>
  <si>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</si>
  <si>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</si>
  <si>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</si>
  <si>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</si>
  <si>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</si>
  <si>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</si>
  <si>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</si>
  <si>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</si>
  <si>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</si>
  <si>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</si>
  <si>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</si>
  <si>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</si>
  <si>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</si>
  <si>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</si>
  <si>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</si>
  <si>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</si>
  <si>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</si>
  <si>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</si>
  <si>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</si>
  <si>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</si>
  <si>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</si>
  <si>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</si>
  <si>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</si>
  <si>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</si>
  <si>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</si>
  <si>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</si>
  <si>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</si>
  <si>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</si>
  <si>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</si>
  <si>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</si>
  <si>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</si>
  <si>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</si>
  <si>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</si>
  <si>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</si>
  <si>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</si>
  <si>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</si>
  <si>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</si>
  <si>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</si>
  <si>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</si>
  <si>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</si>
  <si>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</si>
  <si>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</si>
  <si>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</si>
  <si>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</si>
  <si>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</si>
  <si>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</si>
  <si>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</si>
  <si>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</si>
  <si>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</si>
  <si>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</si>
  <si>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</si>
  <si>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</si>
  <si>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</si>
  <si>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</si>
  <si>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</si>
  <si>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</si>
  <si>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</si>
  <si>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</si>
  <si>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</si>
  <si>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</si>
  <si>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</si>
  <si>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</si>
  <si>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</si>
  <si>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</si>
  <si>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</si>
  <si>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</si>
  <si>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</si>
  <si>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</si>
  <si>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</si>
  <si>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</si>
  <si>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</si>
  <si>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</si>
  <si>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</si>
  <si>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</si>
  <si>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</si>
  <si>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</si>
  <si>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</si>
  <si>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</si>
  <si>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</si>
  <si>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</si>
  <si>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</si>
  <si>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</si>
  <si>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</si>
  <si>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</si>
  <si>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</si>
  <si>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</si>
  <si>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</si>
  <si>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</si>
  <si>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</si>
  <si>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</si>
  <si>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</si>
  <si>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</si>
  <si>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</si>
  <si>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</si>
  <si>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</si>
  <si>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</si>
  <si>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</si>
  <si>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</si>
  <si>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</si>
  <si>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</si>
  <si>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</si>
  <si>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</si>
  <si>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</si>
  <si>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</si>
  <si>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</si>
  <si>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</si>
  <si>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</si>
  <si>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</si>
  <si>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</si>
  <si>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</si>
  <si>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</si>
  <si>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</si>
  <si>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</si>
  <si>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</si>
  <si>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</si>
  <si>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</si>
  <si>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</si>
  <si>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</si>
  <si>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</si>
  <si>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</si>
  <si>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</si>
  <si>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</si>
  <si>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</si>
  <si>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</si>
  <si>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</si>
  <si>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</si>
  <si>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</si>
  <si>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</si>
  <si>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</si>
  <si>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</si>
  <si>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</si>
  <si>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</si>
  <si>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</si>
  <si>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</si>
  <si>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</si>
  <si>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</si>
  <si>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</si>
  <si>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</si>
  <si>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</si>
  <si>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</si>
  <si>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</si>
  <si>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</si>
  <si>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</si>
  <si>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</si>
  <si>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</si>
  <si>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</si>
  <si>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</si>
  <si>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</si>
  <si>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</si>
  <si>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</si>
  <si>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</si>
  <si>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</si>
  <si>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</si>
  <si>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</si>
  <si>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</si>
  <si>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</si>
  <si>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</si>
  <si>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</si>
  <si>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</si>
  <si>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</si>
  <si>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</si>
  <si>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</si>
  <si>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</si>
  <si>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</si>
  <si>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</si>
  <si>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</si>
  <si>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</si>
  <si>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</si>
  <si>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</si>
  <si>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</si>
  <si>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</si>
  <si>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</si>
  <si>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</si>
  <si>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</si>
  <si>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</si>
  <si>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</si>
  <si>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</si>
  <si>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</si>
  <si>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</si>
  <si>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</si>
  <si>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</si>
  <si>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</si>
  <si>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</si>
  <si>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</si>
  <si>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</si>
  <si>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</si>
  <si>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</si>
  <si>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</si>
  <si>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</si>
  <si>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</si>
  <si>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</si>
  <si>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</si>
  <si>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</si>
  <si>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</si>
  <si>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</si>
  <si>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</si>
  <si>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</si>
  <si>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</si>
  <si>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</si>
  <si>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</si>
  <si>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</si>
  <si>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</si>
  <si>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</si>
  <si>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</si>
  <si>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</si>
  <si>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</si>
  <si>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</si>
  <si>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</si>
  <si>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</si>
  <si>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</si>
  <si>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</si>
  <si>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</si>
  <si>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</si>
  <si>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</si>
  <si>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</si>
  <si>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</si>
  <si>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</si>
  <si>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</si>
  <si>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</si>
  <si>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</si>
  <si>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</si>
  <si>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</si>
  <si>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</si>
  <si>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</si>
  <si>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</si>
  <si>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</si>
  <si>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</si>
  <si>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</si>
  <si>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</si>
  <si>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</si>
  <si>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</si>
  <si>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</si>
  <si>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</si>
  <si>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</si>
  <si>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</si>
  <si>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</si>
  <si>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</si>
  <si>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</si>
  <si>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</si>
  <si>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</si>
  <si>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</si>
  <si>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</si>
  <si>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</si>
  <si>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</si>
  <si>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</si>
  <si>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</si>
  <si>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</si>
  <si>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</si>
  <si>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</si>
  <si>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</si>
  <si>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</si>
  <si>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</si>
  <si>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</si>
  <si>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</si>
  <si>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</si>
  <si>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</si>
  <si>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</si>
  <si>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</si>
  <si>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</si>
  <si>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</si>
  <si>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</si>
  <si>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</si>
  <si>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</si>
  <si>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</si>
  <si>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</si>
  <si>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</si>
  <si>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</si>
  <si>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</si>
  <si>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</si>
  <si>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</si>
  <si>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</si>
  <si>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</si>
  <si>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</si>
  <si>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</si>
  <si>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</si>
  <si>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</si>
  <si>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</si>
  <si>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</si>
  <si>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</si>
  <si>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</si>
  <si>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</si>
  <si>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</si>
  <si>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</si>
  <si>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</si>
  <si>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</si>
  <si>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</si>
  <si>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</si>
  <si>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</si>
  <si>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</si>
  <si>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</si>
  <si>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</si>
  <si>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</si>
  <si>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</si>
  <si>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</si>
  <si>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</si>
  <si>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</si>
  <si>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</si>
  <si>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</si>
  <si>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</si>
  <si>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</si>
  <si>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</si>
  <si>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</si>
  <si>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</si>
  <si>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</si>
  <si>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</si>
  <si>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</si>
  <si>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</si>
  <si>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</si>
  <si>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</si>
  <si>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</si>
  <si>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</si>
  <si>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</si>
  <si>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</si>
  <si>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</si>
  <si>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</si>
  <si>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</si>
  <si>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</si>
  <si>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</si>
  <si>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</si>
  <si>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</si>
  <si>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</si>
  <si>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</si>
  <si>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</si>
  <si>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</si>
  <si>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</si>
  <si>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</si>
  <si>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</si>
  <si>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</si>
  <si>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</si>
  <si>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</si>
  <si>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</si>
  <si>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</si>
  <si>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</si>
  <si>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</si>
  <si>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</si>
  <si>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</si>
  <si>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</si>
  <si>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</si>
  <si>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</si>
  <si>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</si>
  <si>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</si>
  <si>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</si>
  <si>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</si>
  <si>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</si>
  <si>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</si>
  <si>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</si>
  <si>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</si>
  <si>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</si>
  <si>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</si>
  <si>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</si>
  <si>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</si>
  <si>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</si>
  <si>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</si>
  <si>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</si>
  <si>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</si>
  <si>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</si>
  <si>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</si>
  <si>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</si>
  <si>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</si>
  <si>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</si>
  <si>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</si>
  <si>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</si>
  <si>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</si>
  <si>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</si>
  <si>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</si>
  <si>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</si>
  <si>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</si>
  <si>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</si>
  <si>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</si>
  <si>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</si>
  <si>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</si>
  <si>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</si>
  <si>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</si>
  <si>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</si>
  <si>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</si>
  <si>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</si>
  <si>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</si>
  <si>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</si>
  <si>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</si>
  <si>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</si>
  <si>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</si>
  <si>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</si>
  <si>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</si>
  <si>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</si>
  <si>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</si>
  <si>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</si>
  <si>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</si>
  <si>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</si>
  <si>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</si>
  <si>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</si>
  <si>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</si>
  <si>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</si>
  <si>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</si>
  <si>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</si>
  <si>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</si>
  <si>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</si>
  <si>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</si>
  <si>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</si>
  <si>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</si>
  <si>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</si>
  <si>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</si>
  <si>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</si>
  <si>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</si>
  <si>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</si>
  <si>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</si>
  <si>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</si>
  <si>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</si>
  <si>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</si>
  <si>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</si>
  <si>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</si>
  <si>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</si>
  <si>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</si>
  <si>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</si>
  <si>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</si>
  <si>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</si>
  <si>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</si>
  <si>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</si>
  <si>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</si>
  <si>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</si>
  <si>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</si>
  <si>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</si>
  <si>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</si>
  <si>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</si>
  <si>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</si>
  <si>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</si>
  <si>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</si>
  <si>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</si>
  <si>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</si>
  <si>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</si>
  <si>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</si>
  <si>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</si>
  <si>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</si>
  <si>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</si>
  <si>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</si>
  <si>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</si>
  <si>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</si>
  <si>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</si>
  <si>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</si>
  <si>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</si>
  <si>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</si>
  <si>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</si>
  <si>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</si>
  <si>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</si>
  <si>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</si>
  <si>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</si>
  <si>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</si>
  <si>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</si>
  <si>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</si>
  <si>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</si>
  <si>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</si>
  <si>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</si>
  <si>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</si>
  <si>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</si>
  <si>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</si>
  <si>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</si>
  <si>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</si>
  <si>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</si>
  <si>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</si>
  <si>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</si>
  <si>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</si>
  <si>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</si>
  <si>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</si>
  <si>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</si>
  <si>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</si>
  <si>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</si>
  <si>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</si>
  <si>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</si>
  <si>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</si>
  <si>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</si>
  <si>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</si>
  <si>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</si>
  <si>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</si>
  <si>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</si>
  <si>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</si>
  <si>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</si>
  <si>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</si>
  <si>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</si>
  <si>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</si>
  <si>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</si>
  <si>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</si>
  <si>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</si>
  <si>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</si>
  <si>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</si>
  <si>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</si>
  <si>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</si>
  <si>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</si>
  <si>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</si>
  <si>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</si>
  <si>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</si>
  <si>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</si>
  <si>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</si>
  <si>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</si>
  <si>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</si>
  <si>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</si>
  <si>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</si>
  <si>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</si>
  <si>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</si>
  <si>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</si>
  <si>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</si>
  <si>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</si>
  <si>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</si>
  <si>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</si>
  <si>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</si>
  <si>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</si>
  <si>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</si>
  <si>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</si>
  <si>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</si>
  <si>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</si>
  <si>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</si>
  <si>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</si>
  <si>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</si>
  <si>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</si>
  <si>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</si>
  <si>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</si>
  <si>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</si>
  <si>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</si>
  <si>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</si>
  <si>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</si>
  <si>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</si>
  <si>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</si>
  <si>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</si>
  <si>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</si>
  <si>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</si>
  <si>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</si>
  <si>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</si>
  <si>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</si>
  <si>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</si>
  <si>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</si>
  <si>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</si>
  <si>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</si>
  <si>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</si>
  <si>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</si>
  <si>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</si>
  <si>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</si>
  <si>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</si>
  <si>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</si>
  <si>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</si>
  <si>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</si>
  <si>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</si>
  <si>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</si>
  <si>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</si>
  <si>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</si>
  <si>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</si>
  <si>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</si>
  <si>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</si>
  <si>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</si>
  <si>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</si>
  <si>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</si>
  <si>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</si>
  <si>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</si>
  <si>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</si>
  <si>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</si>
  <si>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</si>
  <si>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</si>
  <si>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</si>
  <si>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</si>
  <si>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</si>
  <si>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</si>
  <si>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</si>
  <si>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</si>
  <si>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</si>
  <si>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</si>
  <si>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</si>
  <si>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</si>
  <si>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</si>
  <si>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</si>
  <si>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</si>
  <si>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</si>
  <si>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</si>
  <si>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</si>
  <si>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</si>
  <si>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</si>
  <si>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</si>
  <si>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</si>
  <si>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</si>
  <si>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</si>
  <si>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</si>
  <si>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</si>
  <si>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</si>
  <si>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</si>
  <si>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</si>
  <si>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</si>
  <si>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</si>
  <si>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</si>
  <si>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</si>
  <si>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</si>
  <si>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</si>
  <si>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</si>
  <si>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</si>
  <si>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</si>
  <si>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</si>
  <si>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</si>
  <si>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</si>
  <si>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</si>
  <si>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</si>
  <si>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</si>
  <si>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</si>
  <si>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</si>
  <si>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</si>
  <si>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</si>
  <si>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</si>
  <si>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</si>
  <si>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</si>
  <si>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</si>
  <si>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</si>
  <si>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</si>
  <si>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</si>
  <si>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</si>
  <si>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</si>
  <si>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</si>
  <si>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</si>
  <si>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</si>
  <si>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</si>
  <si>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</si>
  <si>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</si>
  <si>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</si>
  <si>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</si>
  <si>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</si>
  <si>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</si>
  <si>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</si>
  <si>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</si>
  <si>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</si>
  <si>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</si>
  <si>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</si>
  <si>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</si>
  <si>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</si>
  <si>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</si>
  <si>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</si>
  <si>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</si>
  <si>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</si>
  <si>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</si>
  <si>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</si>
  <si>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</si>
  <si>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</si>
  <si>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</si>
  <si>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</si>
  <si>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</si>
  <si>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</si>
  <si>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</si>
  <si>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</si>
  <si>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</si>
  <si>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</si>
  <si>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</si>
  <si>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</si>
  <si>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</si>
  <si>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</si>
  <si>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</si>
  <si>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</si>
  <si>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</si>
  <si>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</si>
  <si>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</si>
  <si>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</si>
  <si>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</si>
  <si>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</si>
  <si>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</si>
  <si>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</si>
  <si>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</si>
  <si>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</si>
  <si>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</si>
  <si>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</si>
  <si>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</si>
  <si>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</si>
  <si>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</si>
  <si>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</si>
  <si>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</si>
  <si>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</si>
  <si>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</si>
  <si>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</si>
  <si>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</si>
  <si>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</si>
  <si>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</si>
  <si>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</si>
  <si>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</si>
  <si>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</si>
  <si>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</si>
  <si>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</si>
  <si>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</si>
  <si>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</si>
  <si>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</si>
  <si>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</si>
  <si>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</si>
  <si>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</si>
  <si>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</si>
  <si>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</si>
  <si>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</si>
  <si>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</si>
  <si>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</si>
  <si>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</si>
  <si>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</si>
  <si>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</si>
  <si>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</si>
  <si>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</si>
  <si>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</si>
  <si>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</si>
  <si>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</si>
  <si>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</si>
  <si>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</si>
  <si>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</si>
  <si>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</si>
  <si>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</si>
  <si>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</si>
  <si>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</si>
  <si>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</si>
  <si>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</si>
  <si>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</si>
  <si>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</si>
  <si>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</si>
  <si>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</si>
  <si>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</si>
  <si>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</si>
  <si>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</si>
  <si>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</si>
  <si>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</si>
  <si>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</si>
  <si>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</si>
  <si>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</si>
  <si>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</si>
  <si>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</si>
  <si>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</si>
  <si>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</si>
  <si>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</si>
  <si>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</si>
  <si>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</si>
  <si>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</si>
  <si>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</si>
  <si>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</si>
  <si>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</si>
  <si>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</si>
  <si>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</si>
  <si>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</si>
  <si>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</si>
  <si>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</si>
  <si>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</si>
  <si>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</si>
  <si>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</si>
  <si>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</si>
  <si>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</si>
  <si>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</si>
  <si>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</si>
  <si>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</si>
  <si>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</si>
  <si>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</si>
  <si>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</si>
  <si>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</si>
  <si>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</si>
  <si>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</si>
  <si>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</si>
  <si>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</si>
  <si>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</si>
  <si>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</si>
  <si>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</si>
  <si>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</si>
  <si>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</si>
  <si>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</si>
  <si>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</si>
  <si>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</si>
  <si>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</si>
  <si>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</si>
  <si>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</si>
  <si>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</si>
  <si>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</si>
  <si>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</si>
  <si>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</si>
  <si>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</si>
  <si>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</si>
  <si>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</si>
  <si>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</si>
  <si>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</si>
  <si>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</si>
  <si>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</si>
  <si>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</si>
  <si>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</si>
  <si>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</si>
  <si>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</si>
  <si>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</si>
  <si>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</si>
  <si>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</si>
  <si>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</si>
  <si>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</si>
  <si>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</si>
  <si>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</si>
  <si>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</si>
  <si>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</si>
  <si>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</si>
  <si>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</si>
  <si>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</si>
  <si>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</si>
  <si>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</si>
  <si>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</si>
  <si>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</si>
  <si>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</si>
  <si>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</si>
  <si>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</si>
  <si>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</si>
  <si>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</si>
  <si>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</si>
  <si>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</si>
  <si>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</si>
  <si>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</si>
  <si>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</si>
  <si>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</si>
  <si>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</si>
  <si>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</si>
  <si>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</si>
  <si>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</si>
  <si>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</si>
  <si>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</si>
  <si>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</si>
  <si>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</si>
  <si>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</si>
  <si>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</si>
  <si>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</si>
  <si>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</si>
  <si>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</si>
  <si>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</si>
  <si>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</si>
  <si>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</si>
  <si>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</si>
  <si>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</si>
  <si>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</si>
  <si>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</si>
  <si>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</si>
  <si>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</si>
  <si>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</si>
  <si>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</si>
  <si>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</si>
  <si>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</si>
  <si>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</si>
  <si>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</si>
  <si>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</si>
  <si>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</si>
  <si>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</si>
  <si>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</si>
  <si>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</si>
  <si>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</si>
  <si>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</si>
  <si>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</si>
  <si>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</si>
  <si>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</si>
  <si>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</si>
  <si>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</si>
  <si>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</si>
  <si>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</si>
  <si>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</si>
  <si>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</si>
  <si>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</si>
  <si>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</si>
  <si>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</si>
  <si>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</si>
  <si>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</si>
  <si>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</si>
  <si>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</si>
  <si>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</si>
  <si>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</si>
  <si>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</si>
  <si>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</si>
  <si>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</si>
  <si>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</si>
  <si>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</si>
  <si>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</si>
  <si>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</si>
  <si>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</si>
  <si>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</si>
  <si>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</si>
  <si>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</si>
  <si>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</si>
  <si>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</si>
  <si>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</si>
  <si>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</si>
  <si>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</si>
  <si>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</si>
  <si>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</si>
  <si>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</si>
  <si>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</si>
  <si>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</si>
  <si>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</si>
  <si>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</si>
  <si>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</si>
  <si>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</si>
  <si>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</si>
  <si>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</si>
  <si>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</si>
  <si>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</si>
  <si>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</si>
  <si>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</si>
  <si>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</si>
  <si>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</si>
  <si>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</si>
  <si>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</si>
  <si>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</si>
  <si>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</si>
  <si>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</si>
  <si>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</si>
  <si>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</si>
  <si>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</si>
  <si>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</si>
  <si>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</si>
  <si>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</si>
  <si>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</si>
  <si>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</si>
  <si>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</si>
  <si>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</si>
  <si>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</si>
  <si>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</si>
  <si>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</si>
  <si>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</si>
  <si>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</si>
  <si>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</si>
  <si>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</si>
  <si>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</si>
  <si>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</si>
  <si>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</si>
  <si>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</si>
  <si>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</si>
  <si>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</si>
  <si>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</si>
  <si>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</si>
  <si>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</si>
  <si>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</si>
  <si>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</si>
  <si>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</si>
  <si>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</si>
  <si>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</si>
  <si>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</si>
  <si>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</si>
  <si>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</si>
  <si>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</si>
  <si>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</si>
  <si>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</si>
  <si>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</si>
  <si>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</si>
  <si>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</si>
  <si>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</si>
  <si>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</si>
  <si>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</si>
  <si>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</si>
  <si>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</si>
  <si>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</si>
  <si>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</si>
  <si>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</si>
  <si>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</si>
  <si>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</si>
  <si>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</si>
  <si>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</si>
  <si>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</si>
  <si>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</si>
  <si>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</si>
  <si>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</si>
  <si>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</si>
  <si>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</si>
  <si>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</si>
  <si>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</si>
  <si>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</si>
  <si>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</si>
  <si>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</si>
  <si>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</si>
  <si>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</si>
  <si>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</si>
  <si>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</si>
  <si>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</si>
  <si>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</si>
  <si>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</si>
  <si>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</si>
  <si>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</si>
  <si>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</si>
  <si>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</si>
  <si>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</si>
  <si>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</si>
  <si>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</si>
  <si>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</si>
  <si>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</si>
  <si>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</si>
  <si>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</si>
  <si>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</si>
  <si>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</si>
  <si>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</si>
  <si>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</si>
  <si>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</si>
  <si>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</si>
  <si>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</si>
  <si>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</si>
  <si>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</si>
  <si>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</si>
  <si>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</si>
  <si>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</si>
  <si>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</si>
  <si>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</si>
  <si>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</si>
  <si>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</si>
  <si>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</si>
  <si>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</si>
  <si>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</si>
  <si>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</si>
  <si>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</si>
  <si>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</si>
  <si>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</si>
  <si>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</si>
  <si>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</si>
  <si>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</si>
  <si>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</si>
  <si>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</si>
  <si>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</si>
  <si>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</si>
  <si>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</si>
  <si>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</si>
  <si>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</si>
  <si>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</si>
  <si>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</si>
  <si>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</si>
  <si>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</si>
  <si>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</si>
  <si>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</si>
  <si>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</si>
  <si>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</si>
  <si>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</si>
  <si>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</si>
  <si>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</si>
  <si>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</si>
  <si>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</si>
  <si>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</si>
  <si>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</si>
  <si>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</si>
  <si>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</si>
  <si>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</si>
  <si>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</si>
  <si>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</si>
  <si>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</si>
  <si>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</si>
  <si>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</si>
  <si>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</si>
  <si>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</si>
  <si>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</si>
  <si>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</si>
  <si>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</si>
  <si>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</si>
  <si>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</si>
  <si>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</si>
  <si>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</si>
  <si>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</si>
  <si>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</si>
  <si>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</si>
  <si>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</si>
  <si>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</si>
  <si>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</si>
  <si>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</si>
  <si>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</si>
  <si>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</si>
  <si>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</si>
  <si>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</si>
  <si>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</si>
  <si>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</si>
  <si>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</si>
  <si>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</si>
  <si>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</si>
  <si>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</si>
  <si>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</si>
  <si>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</si>
  <si>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</si>
  <si>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</si>
  <si>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</si>
  <si>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</si>
  <si>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</si>
  <si>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</si>
  <si>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</si>
  <si>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</si>
  <si>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</si>
  <si>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</si>
  <si>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</si>
  <si>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</si>
  <si>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</si>
  <si>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</si>
  <si>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</si>
  <si>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</si>
  <si>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</si>
  <si>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</si>
  <si>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</si>
  <si>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</si>
  <si>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</si>
  <si>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</si>
  <si>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</si>
  <si>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</si>
  <si>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</si>
  <si>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</si>
  <si>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</si>
  <si>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</si>
  <si>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</si>
  <si>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</si>
  <si>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</si>
  <si>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</si>
  <si>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</si>
  <si>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</si>
  <si>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</si>
  <si>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</si>
  <si>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</si>
  <si>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</si>
  <si>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</si>
  <si>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</si>
  <si>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</si>
  <si>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</si>
  <si>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</si>
  <si>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</si>
  <si>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</si>
  <si>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</si>
  <si>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</si>
  <si>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</si>
  <si>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</si>
  <si>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</si>
  <si>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</si>
  <si>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</si>
  <si>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</si>
  <si>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</si>
  <si>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</si>
  <si>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</si>
  <si>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</si>
  <si>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</si>
  <si>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</si>
  <si>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</si>
  <si>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</si>
  <si>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</si>
  <si>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</si>
  <si>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</si>
  <si>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</si>
  <si>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</si>
  <si>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</si>
  <si>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</si>
  <si>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</si>
  <si>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</si>
  <si>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</si>
  <si>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</si>
  <si>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</si>
  <si>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</si>
  <si>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</si>
  <si>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</si>
  <si>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</si>
  <si>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</si>
  <si>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</si>
  <si>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</si>
  <si>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</si>
  <si>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</si>
  <si>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</si>
  <si>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</si>
  <si>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</si>
  <si>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</si>
  <si>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</si>
  <si>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</si>
  <si>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</si>
  <si>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</si>
  <si>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</si>
  <si>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</si>
  <si>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</si>
  <si>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</si>
  <si>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</si>
  <si>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</si>
  <si>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</si>
  <si>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</si>
  <si>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</si>
  <si>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</si>
  <si>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</si>
  <si>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</si>
  <si>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</si>
  <si>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</si>
  <si>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</si>
  <si>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</si>
  <si>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</si>
  <si>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</si>
  <si>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</si>
  <si>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</si>
  <si>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</si>
  <si>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</si>
  <si>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</si>
  <si>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</si>
  <si>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</si>
  <si>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</si>
  <si>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</si>
  <si>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</si>
  <si>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</si>
  <si>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</si>
  <si>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</si>
  <si>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</si>
  <si>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</si>
  <si>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</si>
  <si>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</si>
  <si>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</si>
  <si>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</si>
  <si>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</si>
  <si>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</si>
  <si>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</si>
  <si>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</si>
  <si>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</si>
  <si>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</si>
  <si>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</si>
  <si>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</si>
  <si>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</si>
  <si>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</si>
  <si>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</si>
  <si>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</si>
  <si>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</si>
  <si>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</si>
  <si>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</si>
  <si>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</si>
  <si>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</si>
  <si>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</si>
  <si>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</si>
  <si>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</si>
  <si>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</si>
  <si>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</si>
  <si>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</si>
  <si>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</si>
  <si>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</si>
  <si>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</si>
  <si>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</si>
  <si>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</si>
  <si>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</si>
  <si>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</si>
  <si>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</si>
  <si>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</si>
  <si>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</si>
  <si>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</si>
  <si>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</si>
  <si>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</si>
  <si>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</si>
  <si>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</si>
  <si>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</si>
  <si>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</si>
  <si>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</si>
  <si>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</si>
  <si>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</si>
  <si>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</si>
  <si>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</si>
  <si>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</si>
  <si>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</si>
  <si>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</si>
  <si>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</si>
  <si>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</si>
  <si>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</si>
  <si>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</si>
  <si>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</si>
  <si>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</si>
  <si>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</si>
  <si>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</si>
  <si>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</si>
  <si>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</si>
  <si>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</si>
  <si>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</si>
  <si>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</si>
  <si>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</si>
  <si>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</si>
  <si>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</si>
  <si>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</si>
  <si>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</si>
  <si>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</si>
  <si>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</si>
  <si>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</si>
  <si>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</si>
  <si>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</si>
  <si>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</si>
  <si>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</si>
  <si>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</si>
  <si>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</si>
  <si>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</si>
  <si>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</si>
  <si>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</si>
  <si>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</si>
  <si>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</si>
  <si>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</si>
  <si>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</si>
  <si>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</si>
  <si>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</si>
  <si>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</si>
  <si>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</si>
  <si>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</si>
  <si>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</si>
  <si>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</si>
  <si>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</si>
  <si>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</si>
  <si>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</si>
  <si>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</si>
  <si>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</si>
  <si>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</si>
  <si>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</si>
  <si>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</si>
  <si>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</si>
  <si>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</si>
  <si>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</si>
  <si>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</si>
  <si>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</si>
  <si>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</si>
  <si>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</si>
  <si>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</si>
  <si>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</si>
  <si>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</si>
  <si>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</si>
  <si>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</si>
  <si>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</si>
  <si>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</si>
  <si>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</si>
  <si>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</si>
  <si>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</si>
  <si>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</si>
  <si>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</si>
  <si>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</si>
  <si>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</si>
  <si>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</si>
  <si>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</si>
  <si>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</si>
  <si>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</si>
  <si>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</si>
  <si>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</si>
  <si>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</si>
  <si>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</si>
  <si>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</si>
  <si>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</si>
  <si>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</si>
  <si>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</si>
  <si>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</si>
  <si>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</si>
  <si>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</si>
  <si>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</si>
  <si>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</si>
  <si>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</si>
  <si>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</si>
  <si>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</si>
  <si>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</si>
  <si>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</si>
  <si>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</si>
  <si>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</si>
  <si>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</si>
  <si>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</si>
  <si>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</si>
  <si>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</si>
  <si>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</si>
  <si>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</si>
  <si>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</si>
  <si>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</si>
  <si>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</si>
  <si>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</si>
  <si>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</si>
  <si>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</si>
  <si>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</si>
  <si>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</si>
  <si>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</si>
  <si>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</si>
  <si>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</si>
  <si>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</si>
  <si>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</si>
  <si>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</si>
  <si>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</si>
  <si>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</si>
  <si>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</si>
  <si>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</si>
  <si>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</si>
  <si>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</si>
  <si>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</si>
  <si>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</si>
  <si>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</si>
  <si>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</si>
  <si>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</si>
  <si>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</si>
  <si>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</si>
  <si>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</si>
  <si>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</si>
  <si>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</si>
  <si>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</si>
  <si>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</si>
  <si>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</si>
  <si>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</si>
  <si>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</si>
  <si>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</si>
  <si>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</si>
  <si>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</si>
  <si>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</si>
  <si>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</si>
  <si>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</si>
  <si>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</si>
  <si>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</si>
  <si>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</si>
  <si>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</si>
  <si>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</si>
  <si>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</si>
  <si>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</si>
  <si>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</si>
  <si>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</si>
  <si>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</si>
  <si>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</si>
  <si>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</si>
  <si>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</si>
  <si>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</si>
  <si>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</si>
  <si>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</si>
  <si>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</si>
  <si>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</si>
  <si>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</si>
  <si>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</si>
  <si>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</si>
  <si>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</si>
  <si>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</si>
  <si>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</si>
  <si>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</si>
  <si>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</si>
  <si>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</si>
  <si>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</si>
  <si>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</si>
  <si>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</si>
  <si>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</si>
  <si>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</si>
  <si>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</si>
  <si>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</si>
  <si>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</si>
  <si>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</si>
  <si>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</si>
  <si>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</si>
  <si>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</si>
  <si>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</si>
  <si>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</si>
  <si>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</si>
  <si>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</si>
  <si>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</si>
  <si>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</si>
  <si>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</si>
  <si>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</si>
  <si>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</si>
  <si>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</si>
  <si>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</si>
  <si>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</si>
  <si>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</si>
  <si>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</si>
  <si>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</si>
  <si>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</si>
  <si>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</si>
  <si>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</si>
  <si>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</si>
  <si>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</si>
  <si>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</si>
  <si>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</si>
  <si>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</si>
  <si>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</si>
  <si>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</si>
  <si>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</si>
  <si>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</si>
  <si>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</si>
  <si>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</si>
  <si>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</si>
  <si>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</si>
  <si>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</si>
  <si>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</si>
  <si>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</si>
  <si>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</si>
  <si>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</si>
  <si>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</si>
  <si>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</si>
  <si>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</si>
  <si>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</si>
  <si>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</si>
  <si>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</si>
  <si>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</si>
  <si>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</si>
  <si>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</si>
  <si>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</si>
  <si>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</si>
  <si>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</si>
  <si>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</si>
  <si>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</si>
  <si>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</si>
  <si>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</si>
  <si>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</si>
  <si>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</si>
  <si>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</si>
  <si>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</si>
  <si>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</si>
  <si>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</si>
  <si>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</si>
  <si>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</si>
  <si>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</si>
  <si>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</si>
  <si>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</si>
  <si>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</si>
  <si>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</si>
  <si>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</si>
  <si>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</si>
  <si>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</si>
  <si>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</si>
  <si>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</si>
  <si>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</si>
  <si>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</si>
  <si>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</si>
  <si>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</si>
  <si>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</si>
  <si>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</si>
  <si>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</si>
  <si>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</si>
  <si>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</si>
  <si>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</si>
  <si>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</si>
  <si>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</si>
  <si>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</si>
  <si>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</si>
  <si>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</si>
  <si>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</si>
  <si>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</si>
  <si>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</si>
  <si>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</si>
  <si>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</si>
  <si>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</si>
  <si>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</si>
  <si>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</si>
  <si>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</si>
  <si>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</si>
  <si>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</si>
  <si>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</si>
  <si>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</si>
  <si>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</si>
  <si>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</si>
  <si>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</si>
  <si>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</si>
  <si>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</si>
  <si>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</si>
  <si>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</si>
  <si>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</si>
  <si>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</si>
  <si>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</si>
  <si>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</si>
  <si>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</si>
  <si>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</si>
  <si>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</si>
  <si>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</si>
  <si>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</si>
  <si>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</si>
  <si>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</si>
  <si>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</si>
  <si>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</si>
  <si>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</si>
  <si>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</si>
  <si>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</si>
  <si>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</si>
  <si>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</si>
  <si>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</si>
  <si>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</si>
  <si>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</si>
  <si>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</si>
  <si>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</si>
  <si>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</si>
  <si>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</si>
  <si>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</si>
  <si>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</si>
  <si>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</si>
  <si>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</si>
  <si>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</si>
  <si>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</si>
  <si>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</si>
  <si>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</si>
  <si>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</si>
  <si>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</si>
  <si>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</si>
  <si>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</si>
  <si>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</si>
  <si>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</si>
  <si>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</si>
  <si>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</si>
  <si>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</si>
  <si>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</si>
  <si>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</si>
  <si>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</si>
  <si>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</si>
  <si>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</si>
  <si>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</si>
  <si>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</si>
  <si>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</si>
  <si>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</si>
  <si>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</si>
  <si>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</si>
  <si>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</si>
  <si>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</si>
  <si>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</si>
  <si>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</si>
  <si>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</si>
  <si>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</si>
  <si>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</si>
  <si>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</si>
  <si>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</si>
  <si>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</si>
  <si>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</si>
  <si>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</si>
  <si>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</si>
  <si>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</si>
  <si>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</si>
  <si>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</si>
  <si>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</si>
  <si>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</si>
  <si>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</si>
  <si>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</si>
  <si>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</si>
  <si>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</si>
  <si>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</si>
  <si>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</si>
  <si>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</si>
  <si>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</si>
  <si>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</si>
  <si>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</si>
  <si>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</si>
  <si>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</si>
  <si>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</si>
  <si>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</si>
  <si>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</si>
  <si>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</si>
  <si>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</si>
  <si>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</si>
  <si>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</si>
  <si>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</si>
  <si>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</si>
  <si>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</si>
  <si>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</si>
  <si>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</si>
  <si>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</si>
  <si>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</si>
  <si>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</si>
  <si>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</si>
  <si>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</si>
  <si>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</si>
  <si>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</si>
  <si>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</si>
  <si>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</si>
  <si>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</si>
  <si>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</si>
  <si>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</si>
  <si>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</si>
  <si>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</si>
  <si>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</si>
  <si>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</si>
  <si>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</si>
  <si>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</si>
  <si>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</si>
  <si>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</si>
  <si>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</si>
  <si>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</si>
  <si>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</si>
  <si>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</si>
  <si>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</si>
  <si>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</si>
  <si>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</si>
  <si>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</si>
  <si>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</si>
  <si>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</si>
  <si>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</si>
  <si>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</si>
  <si>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</si>
  <si>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</si>
  <si>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</si>
  <si>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</si>
  <si>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</si>
  <si>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</si>
  <si>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</si>
  <si>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</si>
  <si>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</si>
  <si>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</si>
  <si>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</si>
  <si>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</si>
  <si>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</si>
  <si>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</si>
  <si>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</si>
  <si>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</si>
  <si>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</si>
  <si>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</si>
  <si>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</si>
  <si>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</si>
  <si>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</si>
  <si>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</si>
  <si>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</si>
  <si>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</si>
  <si>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</si>
  <si>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</si>
  <si>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</si>
  <si>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</si>
  <si>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</si>
  <si>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</si>
  <si>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</si>
  <si>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</si>
  <si>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</si>
  <si>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</si>
  <si>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</si>
  <si>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</si>
  <si>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</si>
  <si>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</si>
  <si>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</si>
  <si>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</si>
  <si>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</si>
  <si>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</si>
  <si>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</si>
  <si>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</si>
  <si>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</si>
  <si>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</si>
  <si>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</si>
  <si>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</si>
  <si>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</si>
  <si>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</si>
  <si>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</si>
  <si>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</si>
  <si>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</si>
  <si>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</si>
  <si>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</si>
  <si>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</si>
  <si>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</si>
  <si>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</si>
  <si>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</si>
  <si>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</si>
  <si>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</si>
  <si>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</si>
  <si>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</si>
  <si>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</si>
  <si>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</si>
  <si>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</si>
  <si>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</si>
  <si>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</si>
  <si>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</si>
  <si>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</si>
  <si>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</si>
  <si>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</si>
  <si>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</si>
  <si>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</si>
  <si>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</si>
  <si>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</si>
  <si>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</si>
  <si>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</si>
  <si>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</si>
  <si>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</si>
  <si>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</si>
  <si>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</si>
  <si>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</si>
  <si>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</si>
  <si>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</si>
  <si>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</si>
  <si>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</si>
  <si>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</si>
  <si>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</si>
  <si>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</si>
  <si>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</si>
  <si>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</si>
  <si>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</si>
  <si>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</si>
  <si>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</si>
  <si>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</si>
  <si>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</si>
  <si>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</si>
  <si>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</si>
  <si>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</si>
  <si>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</si>
  <si>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</si>
  <si>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</si>
  <si>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</si>
  <si>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</si>
  <si>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</si>
  <si>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</si>
  <si>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</si>
  <si>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</si>
  <si>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</si>
  <si>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</si>
  <si>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</si>
  <si>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</si>
  <si>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</si>
  <si>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</si>
  <si>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</si>
  <si>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</si>
  <si>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</si>
  <si>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</si>
  <si>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</si>
  <si>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</si>
  <si>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</si>
  <si>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</si>
  <si>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</si>
  <si>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</si>
  <si>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</si>
  <si>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</si>
  <si>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</si>
  <si>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</si>
  <si>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</si>
  <si>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</si>
  <si>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</si>
  <si>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</si>
  <si>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</si>
  <si>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</si>
  <si>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</si>
  <si>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</si>
  <si>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</si>
  <si>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</si>
  <si>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</si>
  <si>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</si>
  <si>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</si>
  <si>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</si>
  <si>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</si>
  <si>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</si>
  <si>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</si>
  <si>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</si>
  <si>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</si>
  <si>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</si>
  <si>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</si>
  <si>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</si>
  <si>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</si>
  <si>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</si>
  <si>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</si>
  <si>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</si>
  <si>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</si>
  <si>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</si>
  <si>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</si>
  <si>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</si>
  <si>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</si>
  <si>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</si>
  <si>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</si>
  <si>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</si>
  <si>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</si>
  <si>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</si>
  <si>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</si>
  <si>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</si>
  <si>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</si>
  <si>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</si>
  <si>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</si>
  <si>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</si>
  <si>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</si>
  <si>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</si>
  <si>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</si>
  <si>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</si>
  <si>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</si>
  <si>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</si>
  <si>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</si>
  <si>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</si>
  <si>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</si>
  <si>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</si>
  <si>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</si>
  <si>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</si>
  <si>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</si>
  <si>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</si>
  <si>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</si>
  <si>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</si>
  <si>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</si>
  <si>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</si>
  <si>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</si>
  <si>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</si>
  <si>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</si>
  <si>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</si>
  <si>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</si>
  <si>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</si>
  <si>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</si>
  <si>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</si>
  <si>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</si>
  <si>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</si>
  <si>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</si>
  <si>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</si>
  <si>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</si>
  <si>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</si>
  <si>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</si>
  <si>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</si>
  <si>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</si>
  <si>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</si>
  <si>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</si>
  <si>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</si>
  <si>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</si>
  <si>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</si>
  <si>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</si>
  <si>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</si>
  <si>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</si>
  <si>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</si>
  <si>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</si>
  <si>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</si>
  <si>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</si>
  <si>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</si>
  <si>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</si>
  <si>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</si>
  <si>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</si>
  <si>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</si>
  <si>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</si>
  <si>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</si>
  <si>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</si>
  <si>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</si>
  <si>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</si>
  <si>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</si>
  <si>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</si>
  <si>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</si>
  <si>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</si>
  <si>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</si>
  <si>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</si>
  <si>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</si>
  <si>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</si>
  <si>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</si>
  <si>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</si>
  <si>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</si>
  <si>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</si>
  <si>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</si>
  <si>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</si>
  <si>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</si>
  <si>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</si>
  <si>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</si>
  <si>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</si>
  <si>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</si>
  <si>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</si>
  <si>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</si>
  <si>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</si>
  <si>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</si>
  <si>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</si>
  <si>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</si>
  <si>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</si>
  <si>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</si>
  <si>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</si>
  <si>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</si>
  <si>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</si>
  <si>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</si>
  <si>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</si>
  <si>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</si>
  <si>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</si>
  <si>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</si>
  <si>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</si>
  <si>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</si>
  <si>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</si>
  <si>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</si>
  <si>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</si>
  <si>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</si>
  <si>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</si>
  <si>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</si>
  <si>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</si>
  <si>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</si>
  <si>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</si>
  <si>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</si>
  <si>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</si>
  <si>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</si>
  <si>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</si>
  <si>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</si>
  <si>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</si>
  <si>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</si>
  <si>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</si>
  <si>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</si>
  <si>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</si>
  <si>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</si>
  <si>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</si>
  <si>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</si>
  <si>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</si>
  <si>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</si>
  <si>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</si>
  <si>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</si>
  <si>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</si>
  <si>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</si>
  <si>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</si>
  <si>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</si>
  <si>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</si>
  <si>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</si>
  <si>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</si>
  <si>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</si>
  <si>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</si>
  <si>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</si>
  <si>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</si>
  <si>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</si>
  <si>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</si>
  <si>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</si>
  <si>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</si>
  <si>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</si>
  <si>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</si>
  <si>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</si>
  <si>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</si>
  <si>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</si>
  <si>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</si>
  <si>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</si>
  <si>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</si>
  <si>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</si>
  <si>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</si>
  <si>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</si>
  <si>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</si>
  <si>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</si>
  <si>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</si>
  <si>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</si>
  <si>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</si>
  <si>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</si>
  <si>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</si>
  <si>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</si>
  <si>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</si>
  <si>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</si>
  <si>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</si>
  <si>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</si>
  <si>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</si>
  <si>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</si>
  <si>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</si>
  <si>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</si>
  <si>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</si>
  <si>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</si>
  <si>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</si>
  <si>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</si>
  <si>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</si>
  <si>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</si>
  <si>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</si>
  <si>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</si>
  <si>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</si>
  <si>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</si>
  <si>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</si>
  <si>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</si>
  <si>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</si>
  <si>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</si>
  <si>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</si>
  <si>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</si>
  <si>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</si>
  <si>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</si>
  <si>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</si>
  <si>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</si>
  <si>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</si>
  <si>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</si>
  <si>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</si>
  <si>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</si>
  <si>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</si>
  <si>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</si>
  <si>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</si>
  <si>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</si>
  <si>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</si>
  <si>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</si>
  <si>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</si>
  <si>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</si>
  <si>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</si>
  <si>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</si>
  <si>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</si>
  <si>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</si>
  <si>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</si>
  <si>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</si>
  <si>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</si>
  <si>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</si>
  <si>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</si>
  <si>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</si>
  <si>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</si>
  <si>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</si>
  <si>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</si>
  <si>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</si>
  <si>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</si>
  <si>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</si>
  <si>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</si>
  <si>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</si>
  <si>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</si>
  <si>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</si>
  <si>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</si>
  <si>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</si>
  <si>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</si>
  <si>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</si>
  <si>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</si>
  <si>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</si>
  <si>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</si>
  <si>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</si>
  <si>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</si>
  <si>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</si>
  <si>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</si>
  <si>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</si>
  <si>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</si>
  <si>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</si>
  <si>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</si>
  <si>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</si>
  <si>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</si>
  <si>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</si>
  <si>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</si>
  <si>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</si>
  <si>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</si>
  <si>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</si>
  <si>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</si>
  <si>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</si>
  <si>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</si>
  <si>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</si>
  <si>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</si>
  <si>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</si>
  <si>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</si>
  <si>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</si>
  <si>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</si>
  <si>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</si>
  <si>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</si>
  <si>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</si>
  <si>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</si>
  <si>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</si>
  <si>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</si>
  <si>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</si>
  <si>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</si>
  <si>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</si>
  <si>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</si>
  <si>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</si>
  <si>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</si>
  <si>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</si>
  <si>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</si>
  <si>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</si>
  <si>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</si>
  <si>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</si>
  <si>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</si>
  <si>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</si>
  <si>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</si>
  <si>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</si>
  <si>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</si>
  <si>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</si>
  <si>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</si>
  <si>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</si>
  <si>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</si>
  <si>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</si>
  <si>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</si>
  <si>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</si>
  <si>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</si>
  <si>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</si>
  <si>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</si>
  <si>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</si>
  <si>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</si>
  <si>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</si>
  <si>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</si>
  <si>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</si>
  <si>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</si>
  <si>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</si>
  <si>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</si>
  <si>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</si>
  <si>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</si>
  <si>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</si>
  <si>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</si>
  <si>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</si>
  <si>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</si>
  <si>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</si>
  <si>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</si>
  <si>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</si>
  <si>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</si>
  <si>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</si>
  <si>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</si>
  <si>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</si>
  <si>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</si>
  <si>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</si>
  <si>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</si>
  <si>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</si>
  <si>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</si>
  <si>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</si>
  <si>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</si>
  <si>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</si>
  <si>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</si>
  <si>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</si>
  <si>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</si>
  <si>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</si>
  <si>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</si>
  <si>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</si>
  <si>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</si>
  <si>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</si>
  <si>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</si>
  <si>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</si>
  <si>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</si>
  <si>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</si>
  <si>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</si>
  <si>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</si>
  <si>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</si>
  <si>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</si>
  <si>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</si>
  <si>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</si>
  <si>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</si>
  <si>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</si>
  <si>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</si>
  <si>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</si>
  <si>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</si>
  <si>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</si>
  <si>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</si>
  <si>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</si>
  <si>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</si>
  <si>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</si>
  <si>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</si>
  <si>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</si>
  <si>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</si>
  <si>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</si>
  <si>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</si>
  <si>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</si>
  <si>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</si>
  <si>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</si>
  <si>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</si>
  <si>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</si>
  <si>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</si>
  <si>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</si>
  <si>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</si>
  <si>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</si>
  <si>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</si>
  <si>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</si>
  <si>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</si>
  <si>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</si>
  <si>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</si>
  <si>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</si>
  <si>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</si>
  <si>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</si>
  <si>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</si>
  <si>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</si>
  <si>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</si>
  <si>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</si>
  <si>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</si>
  <si>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</si>
  <si>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</si>
  <si>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</si>
  <si>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</si>
  <si>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</si>
  <si>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</si>
  <si>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</si>
  <si>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</si>
  <si>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</si>
  <si>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</si>
  <si>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</si>
  <si>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</si>
  <si>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</si>
  <si>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</si>
  <si>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</si>
  <si>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</si>
  <si>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</si>
  <si>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</si>
  <si>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</si>
  <si>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</si>
  <si>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</si>
  <si>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</si>
  <si>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</si>
  <si>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</si>
  <si>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</si>
  <si>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</si>
  <si>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</si>
  <si>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</si>
  <si>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</si>
  <si>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</si>
  <si>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</si>
  <si>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</si>
  <si>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</si>
  <si>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</si>
  <si>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</si>
  <si>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</si>
  <si>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</si>
  <si>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</si>
  <si>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</si>
  <si>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</si>
  <si>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</si>
  <si>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</si>
  <si>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</si>
  <si>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</si>
  <si>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</si>
  <si>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</si>
  <si>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</si>
  <si>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</si>
  <si>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</si>
  <si>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</si>
  <si>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</si>
  <si>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</si>
  <si>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</si>
  <si>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</si>
  <si>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</si>
  <si>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</si>
  <si>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</si>
  <si>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</si>
  <si>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</si>
  <si>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</si>
  <si>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</si>
  <si>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</si>
  <si>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</si>
  <si>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</si>
  <si>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</si>
  <si>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</si>
  <si>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</si>
  <si>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</si>
  <si>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</si>
  <si>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</si>
  <si>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</si>
  <si>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</si>
  <si>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</si>
  <si>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</si>
  <si>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</si>
  <si>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</si>
  <si>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</si>
  <si>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</si>
  <si>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</si>
  <si>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</si>
  <si>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</si>
  <si>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</si>
  <si>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</si>
  <si>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</si>
  <si>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</si>
  <si>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</si>
  <si>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</si>
  <si>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</si>
  <si>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</si>
  <si>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</si>
  <si>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</si>
  <si>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</si>
  <si>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</si>
  <si>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</si>
  <si>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</si>
  <si>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</si>
  <si>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</si>
  <si>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</si>
  <si>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</si>
  <si>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</si>
  <si>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</si>
  <si>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</si>
  <si>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</si>
  <si>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</si>
  <si>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</si>
  <si>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</si>
  <si>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</si>
  <si>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</si>
  <si>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</si>
  <si>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</si>
  <si>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</si>
  <si>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</si>
  <si>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</si>
  <si>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</si>
  <si>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</si>
  <si>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</si>
  <si>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</si>
  <si>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</si>
  <si>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</si>
  <si>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</si>
  <si>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</si>
  <si>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</si>
  <si>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</si>
  <si>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</si>
  <si>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</si>
  <si>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</si>
  <si>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</si>
  <si>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</si>
  <si>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</si>
  <si>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</si>
  <si>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</si>
  <si>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</si>
  <si>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</si>
  <si>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</si>
  <si>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</si>
  <si>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</si>
  <si>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</si>
  <si>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</si>
  <si>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</si>
  <si>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</si>
  <si>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</si>
  <si>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</si>
  <si>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</si>
  <si>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</si>
  <si>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</si>
  <si>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</si>
  <si>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</si>
  <si>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</si>
  <si>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</si>
  <si>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</si>
  <si>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</si>
  <si>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</si>
  <si>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</si>
  <si>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</si>
  <si>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</si>
  <si>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</si>
  <si>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</si>
  <si>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</si>
  <si>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</si>
  <si>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</si>
  <si>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</si>
  <si>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</si>
  <si>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</si>
  <si>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</si>
  <si>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</si>
  <si>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</si>
  <si>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</si>
  <si>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</si>
  <si>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</si>
  <si>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</si>
  <si>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</si>
  <si>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</si>
  <si>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</si>
  <si>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</si>
  <si>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</si>
  <si>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</si>
  <si>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</si>
  <si>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</si>
  <si>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</si>
  <si>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</si>
  <si>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</si>
  <si>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</si>
  <si>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</si>
  <si>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</si>
  <si>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</si>
  <si>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</si>
  <si>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</si>
  <si>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</si>
  <si>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</si>
  <si>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</si>
  <si>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</si>
  <si>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</si>
  <si>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</si>
  <si>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</si>
  <si>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</si>
  <si>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</si>
  <si>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</si>
  <si>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</si>
  <si>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</si>
  <si>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</si>
  <si>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</si>
  <si>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</si>
  <si>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</si>
  <si>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</si>
  <si>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</si>
  <si>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</si>
  <si>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</si>
  <si>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</si>
  <si>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</si>
  <si>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</si>
  <si>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</si>
  <si>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</si>
  <si>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</si>
  <si>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</si>
  <si>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</si>
  <si>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</si>
  <si>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</si>
  <si>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</si>
  <si>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</si>
  <si>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</si>
  <si>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</si>
  <si>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</si>
  <si>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</si>
  <si>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</si>
  <si>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</si>
  <si>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</si>
  <si>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</si>
  <si>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</si>
  <si>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</si>
  <si>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</si>
  <si>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</si>
  <si>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</si>
  <si>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</si>
  <si>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</si>
  <si>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</si>
  <si>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</si>
  <si>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</si>
  <si>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</si>
  <si>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</si>
  <si>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</si>
  <si>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</si>
  <si>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</si>
  <si>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</si>
  <si>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</si>
  <si>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</si>
  <si>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</si>
  <si>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</si>
  <si>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</si>
  <si>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</si>
  <si>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</si>
  <si>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</si>
  <si>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</si>
  <si>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</si>
  <si>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</si>
  <si>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</si>
  <si>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</si>
  <si>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</si>
  <si>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</si>
  <si>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</si>
  <si>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</si>
  <si>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</si>
  <si>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</si>
  <si>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</si>
  <si>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</si>
  <si>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</si>
  <si>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</si>
  <si>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</si>
  <si>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</si>
  <si>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</si>
  <si>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</si>
  <si>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</si>
  <si>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</si>
  <si>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</si>
  <si>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</si>
  <si>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</si>
  <si>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</si>
  <si>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</si>
  <si>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</si>
  <si>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</si>
  <si>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</si>
  <si>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</si>
  <si>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</si>
  <si>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</si>
  <si>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</si>
  <si>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</si>
  <si>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</si>
  <si>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</si>
  <si>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</si>
  <si>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</si>
  <si>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</si>
  <si>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</si>
  <si>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</si>
  <si>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</si>
  <si>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</si>
  <si>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</si>
  <si>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</si>
  <si>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</si>
  <si>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</si>
  <si>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</si>
  <si>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</si>
  <si>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</si>
  <si>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</si>
  <si>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</si>
  <si>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</si>
  <si>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</si>
  <si>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</si>
  <si>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</si>
  <si>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</si>
  <si>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</si>
  <si>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</si>
  <si>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</si>
  <si>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</si>
  <si>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</si>
  <si>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</si>
  <si>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</si>
  <si>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</si>
  <si>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</si>
  <si>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</si>
  <si>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</si>
  <si>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</si>
  <si>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</si>
  <si>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</si>
  <si>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</si>
  <si>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</si>
  <si>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</si>
  <si>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</si>
  <si>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</si>
  <si>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</si>
  <si>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</si>
  <si>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</si>
  <si>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</si>
  <si>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</si>
  <si>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</si>
  <si>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</si>
  <si>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</si>
  <si>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</si>
  <si>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</si>
  <si>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</si>
  <si>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</si>
  <si>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</si>
  <si>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</si>
  <si>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</si>
  <si>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</si>
  <si>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</si>
  <si>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</si>
  <si>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</si>
  <si>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</si>
  <si>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</si>
  <si>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</si>
  <si>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</si>
  <si>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</si>
  <si>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</si>
  <si>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</si>
  <si>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</si>
  <si>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</si>
  <si>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</si>
  <si>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</si>
  <si>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</si>
  <si>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</si>
  <si>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</si>
  <si>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</si>
  <si>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</si>
  <si>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</si>
  <si>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</si>
  <si>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</si>
  <si>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</si>
  <si>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</si>
  <si>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</si>
  <si>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</si>
  <si>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</si>
  <si>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</si>
  <si>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</si>
  <si>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</si>
  <si>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</si>
  <si>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</si>
  <si>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</si>
  <si>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</si>
  <si>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</si>
  <si>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</si>
  <si>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</si>
  <si>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</si>
  <si>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</si>
  <si>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</si>
  <si>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</si>
  <si>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</si>
  <si>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</si>
  <si>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</si>
  <si>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</si>
  <si>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</si>
  <si>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</si>
  <si>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</si>
  <si>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</si>
  <si>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</si>
  <si>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</si>
  <si>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</si>
  <si>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</si>
  <si>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</si>
  <si>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</si>
  <si>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</si>
  <si>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</si>
  <si>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</si>
  <si>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</si>
  <si>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</si>
  <si>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</si>
  <si>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</si>
  <si>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</si>
  <si>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</si>
  <si>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</si>
  <si>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</si>
  <si>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</si>
  <si>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</si>
  <si>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</si>
  <si>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</si>
  <si>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</si>
  <si>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</si>
  <si>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</si>
  <si>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</si>
  <si>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</si>
  <si>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</si>
  <si>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</si>
  <si>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</si>
  <si>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</si>
  <si>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</si>
  <si>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</si>
  <si>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</si>
  <si>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</si>
  <si>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</si>
  <si>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</si>
  <si>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</si>
  <si>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</si>
  <si>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</si>
  <si>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</si>
  <si>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</si>
  <si>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</si>
  <si>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</si>
  <si>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</si>
  <si>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</si>
  <si>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</si>
  <si>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</si>
  <si>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</si>
  <si>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</si>
  <si>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</si>
  <si>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</si>
  <si>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</si>
  <si>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</si>
  <si>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</si>
  <si>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</si>
  <si>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</si>
  <si>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</si>
  <si>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</si>
  <si>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</si>
  <si>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</si>
  <si>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</si>
  <si>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</si>
  <si>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</si>
  <si>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</si>
  <si>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</si>
  <si>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</si>
  <si>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</si>
  <si>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</si>
  <si>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</si>
  <si>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</si>
  <si>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</si>
  <si>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</si>
  <si>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</si>
  <si>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</si>
  <si>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</si>
  <si>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</si>
  <si>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</si>
  <si>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</si>
  <si>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</si>
  <si>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</si>
  <si>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</si>
  <si>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</si>
  <si>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</si>
  <si>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</si>
  <si>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</si>
  <si>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</si>
  <si>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</si>
  <si>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</si>
  <si>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</si>
  <si>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</si>
  <si>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</si>
  <si>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</si>
  <si>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</si>
  <si>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</si>
  <si>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</si>
  <si>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</si>
  <si>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</si>
  <si>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</si>
  <si>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</si>
  <si>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</si>
  <si>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</si>
  <si>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</si>
  <si>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</si>
  <si>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</si>
  <si>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</si>
  <si>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</si>
  <si>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</si>
  <si>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</si>
  <si>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</si>
  <si>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</si>
  <si>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</si>
  <si>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</si>
  <si>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</si>
  <si>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</si>
  <si>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</si>
  <si>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</si>
  <si>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</si>
  <si>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</si>
  <si>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</si>
  <si>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</si>
  <si>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</si>
  <si>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</si>
  <si>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</si>
  <si>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</si>
  <si>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</si>
  <si>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</si>
  <si>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</si>
  <si>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</si>
  <si>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</si>
  <si>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</si>
  <si>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</si>
  <si>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</si>
  <si>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</si>
  <si>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</si>
  <si>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</si>
  <si>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</si>
  <si>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</si>
  <si>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</si>
  <si>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</si>
  <si>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</si>
  <si>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</si>
  <si>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</si>
  <si>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</si>
  <si>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</si>
  <si>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</si>
  <si>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</si>
  <si>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</si>
  <si>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</si>
  <si>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</si>
  <si>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</si>
  <si>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</si>
  <si>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</si>
  <si>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</si>
  <si>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</si>
  <si>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</si>
  <si>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</si>
  <si>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</si>
  <si>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</si>
  <si>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</si>
  <si>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</si>
  <si>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</si>
  <si>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</si>
  <si>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</si>
  <si>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</si>
  <si>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</si>
  <si>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</si>
  <si>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</si>
  <si>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</si>
  <si>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</si>
  <si>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</si>
  <si>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</si>
  <si>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</si>
  <si>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</si>
  <si>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</si>
  <si>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</si>
  <si>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</si>
  <si>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</si>
  <si>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</si>
  <si>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</si>
  <si>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</si>
  <si>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</si>
  <si>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</si>
  <si>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</si>
  <si>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</si>
  <si>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</si>
  <si>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</si>
  <si>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</si>
  <si>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</si>
  <si>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</si>
  <si>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</si>
  <si>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</si>
  <si>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</si>
  <si>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</si>
  <si>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</si>
  <si>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</si>
  <si>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</si>
  <si>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</si>
  <si>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</si>
  <si>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</si>
  <si>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</si>
  <si>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</si>
  <si>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</si>
  <si>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</si>
  <si>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</si>
  <si>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</si>
  <si>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</si>
  <si>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</si>
  <si>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</si>
  <si>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</si>
  <si>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</si>
  <si>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</si>
  <si>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</si>
  <si>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</si>
  <si>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</si>
  <si>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</si>
  <si>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</si>
  <si>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</si>
  <si>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</si>
  <si>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</si>
  <si>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</si>
  <si>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</si>
  <si>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</si>
  <si>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</si>
  <si>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</si>
  <si>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</si>
  <si>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</si>
  <si>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</si>
  <si>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</si>
  <si>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</si>
  <si>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</si>
  <si>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</si>
  <si>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</si>
  <si>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</si>
  <si>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</si>
  <si>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</si>
  <si>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</si>
  <si>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</si>
  <si>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</si>
  <si>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</si>
  <si>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</si>
  <si>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</si>
  <si>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</si>
  <si>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</si>
  <si>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</si>
  <si>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</si>
  <si>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</si>
  <si>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</si>
  <si>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</si>
  <si>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</si>
  <si>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</si>
  <si>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</si>
  <si>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</si>
  <si>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</si>
  <si>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</si>
  <si>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</si>
  <si>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</si>
  <si>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</si>
  <si>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</si>
  <si>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</si>
  <si>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</si>
  <si>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</si>
  <si>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</si>
  <si>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</si>
  <si>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</si>
  <si>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</si>
  <si>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</si>
  <si>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</si>
  <si>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</si>
  <si>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</si>
  <si>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</si>
  <si>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</si>
  <si>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</si>
  <si>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</si>
  <si>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</si>
  <si>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</si>
  <si>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</si>
  <si>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</si>
  <si>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</si>
  <si>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</si>
  <si>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</si>
  <si>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</si>
  <si>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</si>
  <si>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</si>
  <si>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</si>
  <si>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</si>
  <si>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</si>
  <si>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</si>
  <si>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</si>
  <si>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</si>
  <si>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</si>
  <si>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</si>
  <si>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</si>
  <si>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</si>
  <si>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</si>
  <si>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</si>
  <si>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</si>
  <si>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</si>
  <si>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</si>
  <si>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</si>
  <si>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</si>
  <si>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</si>
  <si>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</si>
  <si>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</si>
  <si>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</si>
  <si>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</si>
  <si>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</si>
  <si>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</si>
  <si>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</si>
  <si>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</si>
  <si>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</si>
  <si>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</si>
  <si>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</si>
  <si>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</si>
  <si>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</si>
  <si>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</si>
  <si>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</si>
  <si>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</si>
  <si>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</si>
  <si>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</si>
  <si>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</si>
  <si>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</si>
  <si>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</si>
  <si>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</si>
  <si>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</si>
  <si>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</si>
  <si>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</si>
  <si>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</si>
  <si>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</si>
  <si>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</si>
  <si>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</si>
  <si>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</si>
  <si>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</si>
  <si>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</si>
  <si>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</si>
  <si>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</si>
  <si>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</si>
  <si>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</si>
  <si>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</si>
  <si>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</si>
  <si>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</si>
  <si>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</si>
  <si>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</si>
  <si>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</si>
  <si>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</si>
  <si>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</si>
  <si>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</si>
  <si>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</si>
  <si>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</si>
  <si>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</si>
  <si>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</si>
  <si>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</si>
  <si>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</si>
  <si>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</si>
  <si>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</si>
  <si>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</si>
  <si>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</si>
  <si>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</si>
  <si>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</si>
  <si>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</si>
  <si>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</si>
  <si>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</si>
  <si>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</si>
  <si>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</si>
  <si>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</si>
  <si>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</si>
  <si>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</si>
  <si>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</si>
  <si>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</si>
  <si>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</si>
  <si>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</si>
  <si>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</si>
  <si>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</si>
  <si>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</si>
  <si>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</si>
  <si>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</si>
  <si>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</si>
  <si>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</si>
  <si>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</si>
  <si>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</si>
  <si>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</si>
  <si>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</si>
  <si>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</si>
  <si>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</si>
  <si>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</si>
  <si>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</si>
  <si>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</si>
  <si>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</si>
  <si>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</si>
  <si>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</si>
  <si>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</si>
  <si>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</si>
  <si>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</si>
  <si>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</si>
  <si>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</si>
  <si>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</si>
  <si>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</si>
  <si>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</si>
  <si>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</si>
  <si>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</si>
  <si>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</si>
  <si>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</si>
  <si>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</si>
  <si>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</si>
  <si>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</si>
  <si>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</si>
  <si>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</si>
  <si>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</si>
  <si>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</si>
  <si>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</si>
  <si>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</si>
  <si>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</si>
  <si>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</si>
  <si>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</si>
  <si>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</si>
  <si>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</si>
  <si>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</si>
  <si>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</si>
  <si>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</si>
  <si>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</si>
  <si>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</si>
  <si>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</si>
  <si>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</si>
  <si>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</si>
  <si>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</si>
  <si>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</si>
  <si>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</si>
  <si>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</si>
  <si>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</si>
  <si>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</si>
  <si>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</si>
  <si>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</si>
  <si>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</si>
  <si>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</si>
  <si>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</si>
  <si>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</si>
  <si>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</si>
  <si>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</si>
  <si>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</si>
  <si>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</si>
  <si>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</si>
  <si>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</si>
  <si>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</si>
  <si>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</si>
  <si>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</si>
  <si>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</si>
  <si>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</si>
  <si>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</si>
  <si>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</si>
  <si>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</si>
  <si>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</si>
  <si>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</si>
  <si>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</si>
  <si>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</si>
  <si>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</si>
  <si>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</si>
  <si>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</si>
  <si>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</si>
  <si>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</si>
  <si>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</si>
  <si>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</si>
  <si>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</si>
  <si>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</si>
  <si>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</si>
  <si>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</si>
  <si>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</si>
  <si>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</si>
  <si>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</si>
  <si>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</si>
  <si>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</si>
  <si>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</si>
  <si>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</si>
  <si>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</si>
  <si>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</si>
  <si>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</si>
  <si>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</si>
  <si>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</si>
  <si>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</si>
  <si>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</si>
  <si>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</si>
  <si>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</si>
  <si>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</si>
  <si>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</si>
  <si>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</si>
  <si>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</si>
  <si>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</si>
  <si>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</si>
  <si>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</si>
  <si>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</si>
  <si>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</si>
  <si>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</si>
  <si>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</si>
  <si>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</si>
  <si>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</si>
  <si>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</si>
  <si>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</si>
  <si>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</si>
  <si>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</si>
  <si>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</si>
  <si>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</si>
  <si>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</si>
  <si>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</si>
  <si>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</si>
  <si>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</si>
  <si>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</si>
  <si>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</si>
  <si>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</si>
  <si>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</si>
  <si>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</si>
  <si>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</si>
  <si>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</si>
  <si>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</si>
  <si>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</si>
  <si>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</si>
  <si>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</si>
  <si>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</si>
  <si>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</si>
  <si>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</si>
  <si>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</si>
  <si>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</si>
  <si>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</si>
  <si>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</si>
  <si>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</si>
  <si>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</si>
  <si>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</si>
  <si>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</si>
  <si>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</si>
  <si>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</si>
  <si>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</si>
  <si>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</si>
  <si>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</si>
  <si>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</si>
  <si>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</si>
  <si>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</si>
  <si>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</si>
  <si>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</si>
  <si>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</si>
  <si>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</si>
  <si>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</si>
  <si>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</si>
  <si>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</si>
  <si>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</si>
  <si>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</si>
  <si>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</si>
  <si>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</si>
  <si>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</si>
  <si>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</si>
  <si>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</si>
  <si>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</si>
  <si>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</si>
  <si>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</si>
  <si>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</si>
  <si>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</si>
  <si>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</si>
  <si>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</si>
  <si>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</si>
  <si>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</si>
  <si>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</si>
  <si>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</si>
  <si>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</si>
  <si>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</si>
  <si>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</si>
  <si>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</si>
  <si>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</si>
  <si>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</si>
  <si>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</si>
  <si>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</si>
  <si>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</si>
  <si>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</si>
  <si>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</si>
  <si>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</si>
  <si>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</si>
  <si>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</si>
  <si>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</si>
  <si>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</si>
  <si>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</si>
  <si>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</si>
  <si>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</si>
  <si>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</si>
  <si>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</si>
  <si>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</si>
  <si>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</si>
  <si>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</si>
  <si>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</si>
  <si>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</si>
  <si>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</si>
  <si>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</si>
  <si>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</si>
  <si>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</si>
  <si>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</si>
  <si>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</si>
  <si>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</si>
  <si>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</si>
  <si>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</si>
  <si>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</si>
  <si>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</si>
  <si>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</si>
  <si>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</si>
  <si>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</si>
  <si>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</si>
  <si>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</si>
  <si>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</si>
  <si>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</si>
  <si>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</si>
  <si>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</si>
  <si>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</si>
  <si>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</si>
  <si>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</si>
  <si>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</si>
  <si>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</si>
  <si>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</si>
  <si>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</si>
  <si>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</si>
  <si>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</si>
  <si>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</si>
  <si>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</si>
  <si>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</si>
  <si>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</si>
  <si>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</si>
  <si>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</si>
  <si>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</si>
  <si>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</si>
  <si>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</si>
  <si>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</si>
  <si>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</si>
  <si>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</si>
  <si>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</si>
  <si>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</si>
  <si>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</si>
  <si>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</si>
  <si>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</si>
  <si>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</si>
  <si>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</si>
  <si>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</si>
  <si>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</si>
  <si>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</si>
  <si>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</si>
  <si>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</si>
  <si>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</si>
  <si>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</si>
  <si>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</si>
  <si>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</si>
  <si>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</si>
  <si>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</si>
  <si>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</si>
  <si>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</si>
  <si>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</si>
  <si>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</si>
  <si>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</si>
  <si>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</si>
  <si>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</si>
  <si>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</si>
  <si>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</si>
  <si>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</si>
  <si>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</si>
  <si>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</si>
  <si>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</si>
  <si>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</si>
  <si>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</si>
  <si>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</si>
  <si>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</si>
  <si>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</si>
  <si>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</si>
  <si>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</si>
  <si>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</si>
  <si>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</si>
  <si>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</si>
  <si>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</si>
  <si>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</si>
  <si>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</si>
  <si>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</si>
  <si>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</si>
  <si>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</si>
  <si>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</si>
  <si>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</si>
  <si>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</si>
  <si>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</si>
  <si>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</si>
  <si>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</si>
  <si>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</si>
  <si>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</si>
  <si>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</si>
  <si>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</si>
  <si>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</si>
  <si>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</si>
  <si>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</si>
  <si>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</si>
  <si>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</si>
  <si>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</si>
  <si>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</si>
  <si>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</si>
  <si>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</si>
  <si>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</si>
  <si>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</si>
  <si>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</si>
  <si>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</si>
  <si>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</si>
  <si>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</si>
  <si>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</si>
  <si>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</si>
  <si>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</si>
  <si>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</si>
  <si>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</si>
  <si>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</si>
  <si>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</si>
  <si>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</si>
  <si>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</si>
  <si>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</si>
  <si>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</si>
  <si>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</si>
  <si>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</si>
  <si>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</si>
  <si>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</si>
  <si>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</si>
  <si>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</si>
  <si>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</si>
  <si>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</si>
  <si>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</si>
  <si>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</si>
  <si>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</si>
  <si>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</si>
  <si>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</si>
  <si>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</si>
  <si>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</si>
  <si>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</si>
  <si>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</si>
  <si>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</si>
  <si>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</si>
  <si>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</si>
  <si>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</si>
  <si>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</si>
  <si>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</si>
  <si>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</si>
  <si>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</si>
  <si>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</si>
  <si>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</si>
  <si>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</si>
  <si>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</si>
  <si>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</si>
  <si>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</si>
  <si>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</si>
  <si>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</si>
  <si>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</si>
  <si>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</si>
  <si>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</si>
  <si>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</si>
  <si>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</si>
  <si>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</si>
  <si>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</si>
  <si>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</si>
  <si>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</si>
  <si>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</si>
  <si>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</si>
  <si>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</si>
  <si>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</si>
  <si>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</si>
  <si>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</si>
  <si>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</si>
  <si>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</si>
  <si>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</si>
  <si>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</si>
  <si>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</si>
  <si>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</si>
  <si>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</si>
  <si>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</si>
  <si>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</si>
  <si>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</si>
  <si>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</si>
  <si>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</si>
  <si>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</si>
  <si>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</si>
  <si>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</si>
  <si>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</si>
  <si>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</si>
  <si>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</si>
  <si>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</si>
  <si>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</si>
  <si>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</si>
  <si>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</si>
  <si>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</si>
  <si>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</si>
  <si>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</si>
  <si>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</si>
  <si>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</si>
  <si>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</si>
  <si>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</si>
  <si>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</si>
  <si>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</si>
  <si>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</si>
  <si>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</si>
  <si>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</si>
  <si>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</si>
  <si>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</si>
  <si>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</si>
  <si>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</si>
  <si>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</si>
  <si>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</si>
  <si>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</si>
  <si>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</si>
  <si>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</si>
  <si>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</si>
  <si>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</si>
  <si>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</si>
  <si>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</si>
  <si>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</si>
  <si>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</si>
  <si>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</si>
  <si>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</si>
  <si>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</si>
  <si>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</si>
  <si>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</si>
  <si>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</si>
  <si>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</si>
  <si>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</si>
  <si>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</si>
  <si>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</si>
  <si>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</si>
  <si>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</si>
  <si>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</si>
  <si>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</si>
  <si>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</si>
  <si>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</si>
  <si>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</si>
  <si>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</si>
  <si>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</si>
  <si>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</si>
  <si>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</si>
  <si>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</si>
  <si>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</si>
  <si>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</si>
  <si>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</si>
  <si>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</si>
  <si>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</si>
  <si>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</si>
  <si>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</si>
  <si>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</si>
  <si>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</si>
  <si>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</si>
  <si>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</si>
  <si>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</si>
  <si>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</si>
  <si>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</si>
  <si>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</si>
  <si>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</si>
  <si>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</si>
  <si>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</si>
  <si>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</si>
  <si>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</si>
  <si>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</si>
  <si>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</si>
  <si>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</si>
  <si>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</si>
  <si>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</si>
  <si>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</si>
  <si>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</si>
  <si>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</si>
  <si>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</si>
  <si>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</si>
  <si>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</si>
  <si>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</si>
  <si>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</si>
  <si>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</si>
  <si>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</si>
  <si>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</si>
  <si>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</si>
  <si>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</si>
  <si>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</si>
  <si>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</si>
  <si>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</si>
  <si>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</si>
  <si>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</si>
  <si>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</si>
  <si>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</si>
  <si>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</si>
  <si>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</si>
  <si>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</si>
  <si>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</si>
  <si>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</si>
  <si>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</si>
  <si>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</si>
  <si>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</si>
  <si>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</si>
  <si>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</si>
  <si>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</si>
  <si>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</si>
  <si>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</si>
  <si>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</si>
  <si>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</si>
  <si>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</si>
  <si>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</si>
  <si>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</si>
  <si>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</si>
  <si>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</si>
  <si>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</si>
  <si>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</si>
  <si>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</si>
  <si>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</si>
  <si>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</si>
  <si>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</si>
  <si>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</si>
  <si>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</si>
  <si>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</si>
  <si>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</si>
  <si>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</si>
  <si>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</si>
  <si>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</si>
  <si>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</si>
  <si>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</si>
  <si>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</si>
  <si>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</si>
  <si>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</si>
  <si>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</si>
  <si>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</si>
  <si>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</si>
  <si>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</si>
  <si>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</si>
  <si>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</si>
  <si>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</si>
  <si>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</si>
  <si>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</si>
  <si>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</si>
  <si>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</si>
  <si>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</si>
  <si>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</si>
  <si>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</si>
  <si>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</si>
  <si>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</si>
  <si>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</si>
  <si>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</si>
  <si>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</si>
  <si>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</si>
  <si>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</si>
  <si>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</si>
  <si>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</si>
  <si>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</si>
  <si>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</si>
  <si>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</si>
  <si>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</si>
  <si>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</si>
  <si>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</si>
  <si>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</si>
  <si>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</si>
  <si>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</si>
  <si>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</si>
  <si>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</si>
  <si>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</si>
  <si>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</si>
  <si>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</si>
  <si>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</si>
  <si>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</si>
  <si>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</si>
  <si>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</si>
  <si>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</si>
  <si>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</si>
  <si>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</si>
  <si>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</si>
  <si>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</si>
  <si>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</si>
  <si>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</si>
  <si>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</si>
  <si>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</si>
  <si>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</si>
  <si>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</si>
  <si>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</si>
  <si>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</si>
  <si>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</si>
  <si>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</si>
  <si>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</si>
  <si>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</si>
  <si>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</si>
  <si>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</si>
  <si>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</si>
  <si>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</si>
  <si>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</si>
  <si>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</si>
  <si>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</si>
  <si>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</si>
  <si>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</si>
  <si>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</si>
  <si>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</si>
  <si>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</si>
  <si>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</si>
  <si>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</si>
  <si>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</si>
  <si>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</si>
  <si>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</si>
  <si>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</si>
  <si>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</si>
  <si>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</si>
  <si>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</si>
  <si>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</si>
  <si>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</si>
  <si>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</si>
  <si>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</si>
  <si>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</si>
  <si>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</si>
  <si>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</si>
  <si>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</si>
  <si>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</si>
  <si>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</si>
  <si>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</si>
  <si>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</si>
  <si>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</si>
  <si>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</si>
  <si>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</si>
  <si>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</si>
  <si>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</si>
  <si>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</si>
  <si>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</si>
  <si>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</si>
  <si>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</si>
  <si>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</si>
  <si>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</si>
  <si>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</si>
  <si>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</si>
  <si>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</si>
  <si>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</si>
  <si>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</si>
  <si>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</si>
  <si>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</si>
  <si>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</si>
  <si>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</si>
  <si>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</si>
  <si>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</si>
  <si>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</si>
  <si>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</si>
  <si>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</si>
  <si>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</si>
  <si>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</si>
  <si>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</si>
  <si>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</si>
  <si>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</si>
  <si>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</si>
  <si>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</si>
  <si>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</si>
  <si>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</si>
  <si>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</si>
  <si>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</si>
  <si>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</si>
  <si>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</si>
  <si>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</si>
  <si>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</si>
  <si>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</si>
  <si>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</si>
  <si>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</si>
  <si>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</si>
  <si>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</si>
  <si>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</si>
  <si>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</si>
  <si>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</si>
  <si>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</si>
  <si>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</si>
  <si>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</si>
  <si>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</si>
  <si>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</si>
  <si>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</si>
  <si>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</si>
  <si>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</si>
  <si>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</si>
  <si>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</si>
  <si>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</si>
  <si>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</si>
  <si>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</si>
  <si>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</si>
  <si>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</si>
  <si>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</si>
  <si>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</si>
  <si>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</si>
  <si>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</si>
  <si>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</si>
  <si>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</si>
  <si>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</si>
  <si>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</si>
  <si>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</si>
  <si>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</si>
  <si>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</si>
  <si>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</si>
  <si>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</si>
  <si>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</si>
  <si>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</si>
  <si>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</si>
  <si>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</si>
  <si>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</si>
  <si>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</si>
  <si>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</si>
  <si>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</si>
  <si>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</si>
  <si>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</si>
  <si>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</si>
  <si>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</si>
  <si>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</si>
  <si>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</si>
  <si>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</si>
  <si>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</si>
  <si>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</si>
  <si>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</si>
  <si>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</si>
  <si>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</si>
  <si>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</si>
  <si>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</si>
  <si>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</si>
  <si>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</si>
  <si>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</si>
  <si>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</si>
  <si>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</si>
  <si>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</si>
  <si>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</si>
  <si>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</si>
  <si>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</si>
  <si>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</si>
  <si>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</si>
  <si>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</si>
  <si>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</si>
  <si>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</si>
  <si>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</si>
  <si>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</si>
  <si>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</si>
  <si>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</si>
  <si>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</si>
  <si>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</si>
  <si>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</si>
  <si>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</si>
  <si>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</si>
  <si>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</si>
  <si>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</si>
  <si>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</si>
  <si>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</si>
  <si>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</si>
  <si>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</si>
  <si>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</si>
  <si>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</si>
  <si>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</si>
  <si>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</si>
  <si>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</si>
  <si>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</si>
  <si>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</si>
  <si>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</si>
  <si>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</si>
  <si>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</si>
  <si>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</si>
  <si>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</si>
  <si>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</si>
  <si>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</si>
  <si>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</si>
  <si>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</si>
  <si>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</si>
  <si>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</si>
  <si>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</si>
  <si>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</si>
  <si>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</si>
  <si>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</si>
  <si>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</si>
  <si>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</si>
  <si>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</si>
  <si>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</si>
  <si>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</si>
  <si>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</si>
  <si>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</si>
  <si>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</si>
  <si>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</si>
  <si>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</si>
  <si>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</si>
  <si>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</si>
  <si>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</si>
  <si>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</si>
  <si>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</si>
  <si>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</si>
  <si>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</si>
  <si>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</si>
  <si>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</si>
  <si>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</si>
  <si>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</si>
  <si>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</si>
  <si>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</si>
  <si>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</si>
  <si>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</si>
  <si>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</si>
  <si>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</si>
  <si>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</si>
  <si>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</si>
  <si>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</si>
  <si>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</si>
  <si>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</si>
  <si>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</si>
  <si>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</si>
  <si>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</si>
  <si>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</si>
  <si>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</si>
  <si>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</si>
  <si>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</si>
  <si>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</si>
  <si>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</si>
  <si>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</si>
  <si>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</si>
  <si>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</si>
  <si>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</si>
  <si>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</si>
  <si>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</si>
  <si>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</si>
  <si>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</si>
  <si>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</si>
  <si>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</si>
  <si>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</si>
  <si>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</si>
  <si>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</si>
  <si>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</si>
  <si>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</si>
  <si>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</si>
  <si>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</si>
  <si>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</si>
  <si>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</si>
  <si>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</si>
  <si>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</si>
  <si>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</si>
  <si>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</si>
  <si>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</si>
  <si>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</si>
  <si>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</si>
  <si>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</si>
  <si>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</si>
  <si>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</si>
  <si>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</si>
  <si>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</si>
  <si>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</si>
  <si>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</si>
  <si>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</si>
  <si>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</si>
  <si>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</si>
  <si>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</si>
  <si>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</si>
  <si>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</si>
  <si>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</si>
  <si>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</si>
  <si>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</si>
  <si>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</si>
  <si>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</si>
  <si>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</si>
  <si>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</si>
  <si>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</si>
  <si>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</si>
  <si>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</si>
  <si>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</si>
  <si>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</si>
  <si>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</si>
  <si>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</si>
  <si>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</si>
  <si>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</si>
  <si>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</si>
  <si>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</si>
  <si>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</si>
  <si>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</si>
  <si>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</si>
  <si>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</si>
  <si>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</si>
  <si>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</si>
  <si>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</si>
  <si>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</si>
  <si>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</si>
  <si>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</si>
  <si>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</si>
  <si>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</si>
  <si>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</si>
  <si>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</si>
  <si>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</si>
  <si>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</si>
  <si>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</si>
  <si>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</si>
  <si>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</si>
  <si>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</si>
  <si>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</si>
  <si>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</si>
  <si>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</si>
  <si>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</si>
  <si>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</si>
  <si>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</si>
  <si>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</si>
  <si>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</si>
  <si>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</si>
  <si>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</si>
  <si>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</si>
  <si>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</si>
  <si>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</si>
  <si>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</si>
  <si>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</si>
  <si>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</si>
  <si>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</si>
  <si>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</si>
  <si>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</si>
  <si>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</si>
  <si>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</si>
  <si>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</si>
  <si>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</si>
  <si>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</si>
  <si>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</si>
  <si>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</si>
  <si>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</si>
  <si>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</si>
  <si>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</si>
  <si>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</si>
  <si>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</si>
  <si>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</si>
  <si>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</si>
  <si>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</si>
  <si>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</si>
  <si>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</si>
  <si>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</si>
  <si>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</si>
  <si>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</si>
  <si>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</si>
  <si>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</si>
  <si>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</si>
  <si>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</si>
  <si>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</si>
  <si>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</si>
  <si>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</si>
  <si>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</si>
  <si>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</si>
  <si>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</si>
  <si>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</si>
  <si>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</si>
  <si>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</si>
  <si>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</si>
  <si>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</si>
  <si>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</si>
  <si>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</si>
  <si>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</si>
  <si>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</si>
  <si>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</si>
  <si>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</si>
  <si>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</si>
  <si>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</si>
  <si>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</si>
  <si>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</si>
  <si>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</si>
  <si>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</si>
  <si>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</si>
  <si>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</si>
  <si>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</si>
  <si>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</si>
  <si>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</si>
  <si>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</si>
  <si>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</si>
  <si>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</si>
  <si>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</si>
  <si>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</si>
  <si>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</si>
  <si>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</si>
  <si>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</si>
  <si>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</si>
  <si>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</si>
  <si>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</si>
  <si>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</si>
  <si>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</si>
  <si>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</si>
  <si>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</si>
  <si>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</si>
  <si>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</si>
  <si>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</si>
  <si>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</si>
  <si>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</si>
  <si>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</si>
  <si>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</si>
  <si>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</si>
  <si>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</si>
  <si>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</si>
  <si>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</si>
  <si>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</si>
  <si>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</si>
  <si>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</si>
  <si>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</si>
  <si>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</si>
  <si>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</si>
  <si>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</si>
  <si>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</si>
  <si>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</si>
  <si>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</si>
  <si>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</si>
  <si>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</si>
  <si>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</si>
  <si>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</si>
  <si>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</si>
  <si>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</si>
  <si>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</si>
  <si>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</si>
  <si>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</si>
  <si>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</si>
  <si>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</si>
  <si>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</si>
  <si>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</si>
  <si>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</si>
  <si>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</si>
  <si>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</si>
  <si>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</si>
  <si>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</si>
  <si>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</si>
  <si>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</si>
  <si>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</si>
  <si>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</si>
  <si>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</si>
  <si>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</si>
  <si>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</si>
  <si>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</si>
  <si>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</si>
  <si>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</si>
  <si>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</si>
  <si>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</si>
  <si>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</si>
  <si>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</si>
  <si>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</si>
  <si>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</si>
  <si>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</si>
  <si>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</si>
  <si>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</si>
  <si>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</si>
  <si>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</si>
  <si>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</si>
  <si>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</si>
  <si>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</si>
  <si>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</si>
  <si>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</si>
  <si>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</si>
  <si>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</si>
  <si>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</si>
  <si>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</si>
  <si>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</si>
  <si>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</si>
  <si>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</si>
  <si>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</si>
  <si>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</si>
  <si>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</si>
  <si>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</si>
  <si>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</si>
  <si>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</si>
  <si>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</si>
  <si>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</si>
  <si>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</si>
  <si>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</si>
  <si>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</si>
  <si>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</si>
  <si>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</si>
  <si>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</si>
  <si>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</si>
  <si>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</si>
  <si>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</si>
  <si>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</si>
  <si>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</si>
  <si>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</si>
  <si>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</si>
  <si>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</si>
  <si>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</si>
  <si>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</si>
  <si>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</si>
  <si>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</si>
  <si>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</si>
  <si>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</si>
  <si>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</si>
  <si>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</si>
  <si>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</si>
  <si>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</si>
  <si>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</si>
  <si>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</si>
  <si>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</si>
  <si>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</si>
  <si>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</si>
  <si>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</si>
  <si>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</si>
  <si>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</si>
  <si>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</si>
  <si>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</si>
  <si>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</si>
  <si>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</si>
  <si>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</si>
  <si>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</si>
  <si>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</si>
  <si>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</si>
  <si>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</si>
  <si>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</si>
  <si>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</si>
  <si>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</si>
  <si>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</si>
  <si>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</si>
  <si>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</si>
  <si>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</si>
  <si>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</si>
  <si>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</si>
  <si>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</si>
  <si>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</si>
  <si>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</si>
  <si>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</si>
  <si>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</si>
  <si>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</si>
  <si>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</si>
  <si>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</si>
  <si>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</si>
  <si>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</si>
  <si>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</si>
  <si>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</si>
  <si>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</si>
  <si>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</si>
  <si>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</si>
  <si>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</si>
  <si>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</si>
  <si>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</si>
  <si>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</si>
  <si>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</si>
  <si>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</si>
  <si>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</si>
  <si>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</si>
  <si>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</si>
  <si>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</si>
  <si>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</si>
  <si>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</si>
  <si>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</si>
  <si>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</si>
  <si>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</si>
  <si>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</si>
  <si>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</si>
  <si>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</si>
  <si>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</si>
  <si>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</si>
  <si>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</si>
  <si>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</si>
  <si>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</si>
  <si>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</si>
  <si>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</si>
  <si>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</si>
  <si>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</si>
  <si>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</si>
  <si>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</si>
  <si>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</si>
  <si>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</si>
  <si>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</si>
  <si>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</si>
  <si>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</si>
  <si>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</si>
  <si>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</si>
  <si>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</si>
  <si>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</si>
  <si>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</si>
  <si>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</si>
  <si>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</si>
  <si>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</si>
  <si>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</si>
  <si>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</si>
  <si>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</si>
  <si>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</si>
  <si>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</si>
  <si>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</si>
  <si>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</si>
  <si>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</si>
  <si>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</si>
  <si>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</si>
  <si>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</si>
  <si>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</si>
  <si>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</si>
  <si>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</si>
  <si>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</si>
  <si>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</si>
  <si>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</si>
  <si>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</si>
  <si>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</si>
  <si>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</si>
  <si>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</si>
  <si>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</si>
  <si>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</si>
  <si>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</si>
  <si>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</si>
  <si>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</si>
  <si>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</si>
  <si>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</si>
  <si>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</si>
  <si>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</si>
  <si>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</si>
  <si>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</si>
  <si>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</si>
  <si>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</si>
  <si>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</si>
  <si>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</si>
  <si>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</si>
  <si>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</si>
  <si>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</si>
  <si>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</si>
  <si>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</si>
  <si>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</si>
  <si>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</si>
  <si>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</si>
  <si>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</si>
  <si>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</si>
  <si>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</si>
  <si>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</si>
  <si>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</si>
  <si>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</si>
  <si>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</si>
  <si>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</si>
  <si>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</si>
  <si>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</si>
  <si>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</si>
  <si>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</si>
  <si>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</si>
  <si>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</si>
  <si>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</si>
  <si>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</si>
  <si>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</si>
  <si>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</si>
  <si>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</si>
  <si>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</si>
  <si>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</si>
  <si>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</si>
  <si>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</si>
  <si>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</si>
  <si>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</si>
  <si>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</si>
  <si>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</si>
  <si>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</si>
  <si>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</si>
  <si>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</si>
  <si>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</si>
  <si>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</si>
  <si>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</si>
  <si>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</si>
  <si>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</si>
  <si>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</si>
  <si>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</si>
  <si>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</si>
  <si>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</si>
  <si>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</si>
  <si>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</si>
  <si>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</si>
  <si>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</si>
  <si>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</si>
  <si>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</si>
  <si>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</si>
  <si>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</si>
  <si>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</si>
  <si>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</si>
  <si>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</si>
  <si>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</si>
  <si>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</si>
  <si>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</si>
  <si>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</si>
  <si>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</si>
  <si>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</si>
  <si>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</si>
  <si>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</si>
  <si>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</si>
  <si>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</si>
  <si>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</si>
  <si>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</si>
  <si>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</si>
  <si>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</si>
  <si>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</si>
  <si>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</si>
  <si>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</si>
  <si>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</si>
  <si>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</si>
  <si>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</si>
  <si>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</si>
  <si>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</si>
  <si>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</si>
  <si>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</si>
  <si>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</si>
  <si>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</si>
  <si>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</si>
  <si>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</si>
  <si>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</si>
  <si>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</si>
  <si>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</si>
  <si>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</si>
  <si>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</si>
  <si>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</si>
  <si>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</si>
  <si>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</si>
  <si>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</si>
  <si>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</si>
  <si>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</si>
  <si>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</si>
  <si>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</si>
  <si>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</si>
  <si>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</si>
  <si>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</si>
  <si>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</si>
  <si>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</si>
  <si>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</si>
  <si>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</si>
  <si>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</si>
  <si>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</si>
  <si>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</si>
  <si>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</si>
  <si>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</si>
  <si>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</si>
  <si>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</si>
  <si>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</si>
  <si>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</si>
  <si>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</si>
  <si>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</si>
  <si>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</si>
  <si>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</si>
  <si>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</si>
  <si>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</si>
  <si>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</si>
  <si>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</si>
  <si>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</si>
  <si>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</si>
  <si>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</si>
  <si>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</si>
  <si>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</si>
  <si>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</si>
  <si>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</si>
  <si>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</si>
  <si>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</si>
  <si>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</si>
  <si>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</si>
  <si>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</si>
  <si>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</si>
  <si>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</si>
  <si>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</si>
  <si>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</si>
  <si>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</si>
  <si>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</si>
  <si>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</si>
  <si>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</si>
  <si>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</si>
  <si>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</si>
  <si>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</si>
  <si>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</si>
  <si>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</si>
  <si>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</si>
  <si>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</si>
  <si>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</si>
  <si>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</si>
  <si>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</si>
  <si>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</si>
  <si>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</si>
  <si>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</si>
  <si>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</si>
  <si>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</si>
  <si>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</si>
  <si>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</si>
  <si>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</si>
  <si>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</si>
  <si>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</si>
  <si>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</si>
  <si>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</si>
  <si>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</si>
  <si>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</si>
  <si>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</si>
  <si>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</si>
  <si>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</si>
  <si>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</si>
  <si>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</si>
  <si>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</si>
  <si>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</si>
  <si>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</si>
  <si>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</si>
  <si>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</si>
  <si>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</si>
  <si>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</si>
  <si>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</si>
  <si>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</si>
  <si>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</si>
  <si>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</si>
  <si>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</si>
  <si>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</si>
  <si>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</si>
  <si>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</si>
  <si>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</si>
  <si>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</si>
  <si>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</si>
  <si>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</si>
  <si>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</si>
  <si>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</si>
  <si>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</si>
  <si>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</si>
  <si>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</si>
  <si>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</si>
  <si>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</si>
  <si>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</si>
  <si>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</si>
  <si>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</si>
  <si>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</si>
  <si>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</si>
  <si>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</si>
  <si>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</si>
  <si>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</si>
  <si>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</si>
  <si>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</si>
  <si>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</si>
  <si>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</si>
  <si>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</si>
  <si>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</si>
  <si>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</si>
  <si>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</si>
  <si>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</si>
  <si>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</si>
  <si>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</si>
  <si>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</si>
  <si>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</si>
  <si>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</si>
  <si>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</si>
  <si>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</si>
  <si>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</si>
  <si>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</si>
  <si>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</si>
  <si>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</si>
  <si>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</si>
  <si>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</si>
  <si>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</si>
  <si>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</si>
  <si>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</si>
  <si>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</si>
  <si>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</si>
  <si>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</si>
  <si>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</si>
  <si>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</si>
  <si>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</si>
  <si>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</si>
  <si>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</si>
  <si>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</si>
  <si>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</si>
  <si>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</si>
  <si>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</si>
  <si>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</si>
  <si>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</si>
  <si>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</si>
  <si>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</si>
  <si>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</si>
  <si>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</si>
  <si>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</si>
  <si>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</si>
  <si>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</si>
  <si>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</si>
  <si>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</si>
  <si>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</si>
  <si>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</si>
  <si>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</si>
  <si>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</si>
  <si>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</si>
  <si>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</si>
  <si>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</si>
  <si>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</si>
  <si>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</si>
  <si>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</si>
  <si>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</si>
  <si>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</si>
  <si>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</si>
  <si>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</si>
  <si>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</si>
  <si>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</si>
  <si>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</si>
  <si>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</si>
  <si>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</si>
  <si>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</si>
  <si>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</si>
  <si>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</si>
  <si>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</si>
  <si>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</si>
  <si>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</si>
  <si>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</si>
  <si>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</si>
  <si>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</si>
  <si>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</si>
  <si>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</si>
  <si>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</si>
  <si>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</si>
  <si>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</si>
  <si>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</si>
  <si>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</si>
  <si>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</si>
  <si>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</si>
  <si>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</si>
  <si>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</si>
  <si>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</si>
  <si>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</si>
  <si>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</si>
  <si>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</si>
  <si>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</si>
  <si>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</si>
  <si>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</si>
  <si>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</si>
  <si>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</si>
  <si>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</si>
  <si>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</si>
  <si>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</si>
  <si>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</si>
  <si>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</si>
  <si>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</si>
  <si>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</si>
  <si>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</si>
  <si>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</si>
  <si>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</si>
  <si>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</si>
  <si>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</si>
  <si>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</si>
  <si>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</si>
  <si>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</si>
  <si>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</si>
  <si>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</si>
  <si>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</si>
  <si>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</si>
  <si>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</si>
  <si>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</si>
  <si>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</si>
  <si>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</si>
  <si>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</si>
  <si>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</si>
  <si>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</si>
  <si>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</si>
  <si>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</si>
  <si>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</si>
  <si>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</si>
  <si>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</si>
  <si>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</si>
  <si>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</si>
  <si>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</si>
  <si>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</si>
  <si>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</si>
  <si>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</si>
  <si>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</si>
  <si>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</si>
  <si>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</si>
  <si>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</si>
  <si>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</si>
  <si>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</si>
  <si>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</si>
  <si>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</si>
  <si>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</si>
  <si>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</si>
  <si>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</si>
  <si>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</si>
  <si>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</si>
  <si>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</si>
  <si>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</si>
  <si>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</si>
  <si>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</si>
  <si>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</si>
  <si>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</si>
  <si>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</si>
  <si>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</si>
  <si>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</si>
  <si>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</si>
  <si>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</si>
  <si>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</si>
  <si>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</si>
  <si>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</si>
  <si>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</si>
  <si>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</si>
  <si>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</si>
  <si>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</si>
  <si>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</si>
  <si>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</si>
  <si>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</si>
  <si>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</si>
  <si>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</si>
  <si>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</si>
  <si>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</si>
  <si>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</si>
  <si>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</si>
  <si>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</si>
  <si>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</si>
  <si>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</si>
  <si>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</si>
  <si>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</si>
  <si>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</si>
  <si>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</si>
  <si>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</si>
  <si>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</si>
  <si>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</si>
  <si>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</si>
  <si>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</si>
  <si>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</si>
  <si>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</si>
  <si>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</si>
  <si>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</si>
  <si>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</si>
  <si>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</si>
  <si>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</si>
  <si>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</si>
  <si>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</si>
  <si>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</si>
  <si>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</si>
  <si>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</si>
  <si>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</si>
  <si>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</si>
  <si>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</si>
  <si>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</si>
  <si>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</si>
  <si>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</si>
  <si>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</si>
  <si>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</si>
  <si>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</si>
  <si>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</si>
  <si>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</si>
  <si>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</si>
  <si>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</si>
  <si>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</si>
  <si>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</si>
  <si>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</si>
  <si>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</si>
  <si>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</si>
  <si>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</si>
  <si>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</si>
  <si>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</si>
  <si>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</si>
  <si>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</si>
  <si>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</si>
  <si>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</si>
  <si>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</si>
  <si>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</si>
  <si>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</si>
  <si>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</si>
  <si>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</si>
  <si>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</si>
  <si>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</si>
  <si>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</si>
  <si>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</si>
  <si>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</si>
  <si>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</si>
  <si>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</si>
  <si>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</si>
  <si>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</si>
  <si>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</si>
  <si>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</si>
  <si>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</si>
  <si>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</si>
  <si>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</si>
  <si>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</si>
  <si>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</si>
  <si>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</si>
  <si>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</si>
  <si>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</si>
  <si>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</si>
  <si>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</si>
  <si>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</si>
  <si>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</si>
  <si>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</si>
  <si>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</si>
  <si>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</si>
  <si>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</si>
  <si>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</si>
  <si>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</si>
  <si>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</si>
  <si>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</si>
  <si>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</si>
  <si>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</si>
  <si>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</si>
  <si>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</si>
  <si>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</si>
  <si>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</si>
  <si>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</si>
  <si>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</si>
  <si>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</si>
  <si>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</si>
  <si>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</si>
  <si>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</si>
  <si>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</si>
  <si>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</si>
  <si>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</si>
  <si>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</si>
  <si>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</si>
  <si>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</si>
  <si>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</si>
  <si>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</si>
  <si>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</si>
  <si>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</si>
  <si>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</si>
  <si>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</si>
  <si>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</si>
  <si>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</si>
  <si>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</si>
  <si>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</si>
  <si>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</si>
  <si>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</si>
  <si>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</si>
  <si>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</si>
  <si>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</si>
  <si>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</si>
  <si>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</si>
  <si>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</si>
  <si>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</si>
  <si>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</si>
  <si>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</si>
  <si>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</si>
  <si>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</si>
  <si>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</si>
  <si>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</si>
  <si>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</si>
  <si>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</si>
  <si>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</si>
  <si>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</si>
  <si>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</si>
  <si>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</si>
  <si>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</si>
  <si>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</si>
  <si>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</si>
  <si>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</si>
  <si>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</si>
  <si>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</si>
  <si>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</si>
  <si>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</si>
  <si>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</si>
  <si>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</si>
  <si>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</si>
  <si>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</si>
  <si>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</si>
  <si>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</si>
  <si>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</si>
  <si>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</si>
  <si>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</si>
  <si>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</si>
  <si>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</si>
  <si>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</si>
  <si>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</si>
  <si>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</si>
  <si>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</si>
  <si>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</si>
  <si>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</si>
  <si>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</si>
  <si>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</si>
  <si>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</si>
  <si>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</si>
  <si>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</si>
  <si>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</si>
  <si>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</si>
  <si>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</si>
  <si>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</si>
  <si>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</si>
  <si>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</si>
  <si>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</si>
  <si>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</si>
  <si>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</si>
  <si>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</si>
  <si>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</si>
  <si>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</si>
  <si>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</si>
  <si>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</si>
  <si>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</si>
  <si>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</si>
  <si>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</si>
  <si>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</si>
  <si>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</si>
  <si>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</si>
  <si>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</si>
  <si>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</si>
  <si>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</si>
  <si>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</si>
  <si>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</si>
  <si>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</si>
  <si>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</si>
  <si>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</si>
  <si>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</si>
  <si>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</si>
  <si>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</si>
  <si>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</si>
  <si>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</si>
  <si>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</si>
  <si>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</si>
  <si>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</si>
  <si>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</si>
  <si>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</si>
  <si>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</si>
  <si>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</si>
  <si>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</si>
  <si>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</si>
  <si>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</si>
  <si>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</si>
  <si>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</si>
  <si>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</si>
  <si>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</si>
  <si>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</si>
  <si>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</si>
  <si>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</si>
  <si>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</si>
  <si>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</si>
  <si>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</si>
  <si>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</si>
  <si>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</si>
  <si>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</si>
  <si>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</si>
  <si>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</si>
  <si>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</si>
  <si>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</si>
  <si>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</si>
  <si>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</si>
  <si>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</si>
  <si>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</si>
  <si>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</si>
  <si>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</si>
  <si>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</si>
  <si>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</si>
  <si>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</si>
  <si>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</si>
  <si>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</si>
  <si>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</si>
  <si>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</si>
  <si>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</si>
  <si>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</si>
  <si>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</si>
  <si>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</si>
  <si>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</si>
  <si>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</si>
  <si>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</si>
  <si>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</si>
  <si>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</si>
  <si>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</si>
  <si>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</si>
  <si>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</si>
  <si>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</si>
  <si>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</si>
  <si>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</si>
  <si>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</si>
  <si>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</si>
  <si>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</si>
  <si>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</si>
  <si>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</si>
  <si>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</si>
  <si>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</si>
  <si>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</si>
  <si>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</si>
  <si>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</si>
  <si>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</si>
  <si>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</si>
  <si>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</si>
  <si>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</si>
  <si>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</si>
  <si>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</si>
  <si>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</si>
  <si>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</si>
  <si>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</si>
  <si>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</si>
  <si>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</si>
  <si>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</si>
  <si>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</si>
  <si>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</si>
  <si>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</si>
  <si>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</si>
  <si>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</si>
  <si>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</si>
  <si>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</si>
  <si>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</si>
  <si>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</si>
  <si>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</si>
  <si>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</si>
  <si>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</si>
  <si>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</si>
  <si>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</si>
  <si>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</si>
  <si>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</si>
  <si>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</si>
  <si>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</si>
  <si>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</si>
  <si>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</si>
  <si>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</si>
  <si>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</si>
  <si>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</si>
  <si>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</si>
  <si>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</si>
  <si>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</si>
  <si>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</si>
  <si>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</si>
  <si>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</si>
  <si>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</si>
  <si>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</si>
  <si>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</si>
  <si>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</si>
  <si>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</si>
  <si>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</si>
  <si>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</si>
  <si>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</si>
  <si>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</si>
  <si>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</si>
  <si>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</si>
  <si>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</si>
  <si>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</si>
  <si>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</si>
  <si>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</si>
  <si>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</si>
  <si>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</si>
  <si>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</si>
  <si>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</si>
  <si>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</si>
  <si>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</si>
  <si>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</si>
  <si>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</si>
  <si>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</si>
  <si>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</si>
  <si>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</si>
  <si>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</si>
  <si>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</si>
  <si>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</si>
  <si>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</si>
  <si>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</si>
  <si>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</si>
  <si>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</si>
  <si>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</si>
  <si>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</si>
  <si>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</si>
  <si>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</si>
  <si>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</si>
  <si>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</si>
  <si>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</si>
  <si>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</si>
  <si>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</si>
  <si>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</si>
  <si>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</si>
  <si>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</si>
  <si>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</si>
  <si>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</si>
  <si>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</si>
  <si>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</si>
  <si>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</si>
  <si>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</si>
  <si>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</si>
  <si>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</si>
  <si>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</si>
  <si>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</si>
  <si>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</si>
  <si>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</si>
  <si>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</si>
  <si>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</si>
  <si>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</si>
  <si>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</si>
  <si>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</si>
  <si>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</si>
  <si>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</si>
  <si>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</si>
  <si>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</si>
  <si>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</si>
  <si>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</si>
  <si>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</si>
  <si>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</si>
  <si>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</si>
  <si>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</si>
  <si>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</si>
  <si>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</si>
  <si>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</si>
  <si>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</si>
  <si>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</si>
  <si>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</si>
  <si>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</si>
  <si>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</si>
  <si>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</si>
  <si>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</si>
  <si>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</si>
  <si>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</si>
  <si>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</si>
  <si>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</si>
  <si>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</si>
  <si>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</si>
  <si>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</si>
  <si>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</si>
  <si>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</si>
  <si>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</si>
  <si>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</si>
  <si>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</si>
  <si>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</si>
  <si>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</si>
  <si>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</si>
  <si>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</si>
  <si>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</si>
  <si>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</si>
  <si>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</si>
  <si>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</si>
  <si>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</si>
  <si>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</si>
  <si>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</si>
  <si>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</si>
  <si>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</si>
  <si>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</si>
  <si>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</si>
  <si>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</si>
  <si>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</si>
  <si>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</si>
  <si>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</si>
  <si>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</si>
  <si>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</si>
  <si>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</si>
  <si>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</si>
  <si>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</si>
  <si>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</si>
  <si>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</si>
  <si>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</si>
  <si>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</si>
  <si>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</si>
  <si>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</si>
  <si>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</si>
  <si>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</si>
  <si>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</si>
  <si>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</si>
  <si>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</si>
  <si>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</si>
  <si>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</si>
  <si>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</si>
  <si>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</si>
  <si>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</si>
  <si>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</si>
  <si>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</si>
  <si>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</si>
  <si>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</si>
  <si>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</si>
  <si>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</si>
  <si>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</si>
  <si>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</si>
  <si>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</si>
  <si>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</si>
  <si>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</si>
  <si>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</si>
  <si>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</si>
  <si>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</si>
  <si>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</si>
  <si>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</si>
  <si>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</si>
  <si>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</si>
  <si>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</si>
  <si>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</si>
  <si>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</si>
  <si>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</si>
  <si>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</si>
  <si>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</si>
  <si>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</si>
  <si>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</si>
  <si>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</si>
  <si>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</si>
  <si>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</si>
  <si>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</si>
  <si>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</si>
  <si>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</si>
  <si>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</si>
  <si>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</si>
  <si>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</si>
  <si>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</si>
  <si>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</si>
  <si>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</si>
  <si>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</si>
  <si>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</si>
  <si>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</si>
  <si>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</si>
  <si>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</si>
  <si>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</si>
  <si>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</si>
  <si>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</si>
  <si>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</si>
  <si>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</si>
  <si>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</si>
  <si>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</si>
  <si>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</si>
  <si>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</si>
  <si>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</si>
  <si>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</si>
  <si>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</si>
  <si>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</si>
  <si>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</si>
  <si>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</si>
  <si>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</si>
  <si>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</si>
  <si>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</si>
  <si>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</si>
  <si>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</si>
  <si>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</si>
  <si>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</si>
  <si>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</si>
  <si>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</si>
  <si>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</si>
  <si>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</si>
  <si>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</si>
  <si>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</si>
  <si>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</si>
  <si>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</si>
  <si>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</si>
  <si>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</si>
  <si>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</si>
  <si>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</si>
  <si>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</si>
  <si>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</si>
  <si>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</si>
  <si>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</si>
  <si>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</si>
  <si>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</si>
  <si>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</si>
  <si>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</si>
  <si>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</si>
  <si>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</si>
  <si>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</si>
  <si>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</si>
  <si>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</si>
  <si>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</si>
  <si>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</si>
  <si>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</si>
  <si>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</si>
  <si>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</si>
  <si>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</si>
  <si>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</si>
  <si>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</si>
  <si>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</si>
  <si>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</si>
  <si>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</si>
  <si>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</si>
  <si>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</si>
  <si>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</si>
  <si>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</si>
  <si>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</si>
  <si>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</si>
  <si>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</si>
  <si>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</si>
  <si>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</si>
  <si>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</si>
  <si>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</si>
  <si>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</si>
  <si>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</si>
  <si>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</si>
  <si>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</si>
  <si>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</si>
  <si>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</si>
  <si>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</si>
  <si>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</si>
  <si>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</si>
  <si>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</si>
  <si>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</si>
  <si>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</si>
  <si>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</si>
  <si>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</si>
  <si>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</si>
  <si>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</si>
  <si>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</si>
  <si>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</si>
  <si>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</si>
  <si>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</si>
  <si>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</si>
  <si>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</si>
  <si>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</si>
  <si>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</si>
  <si>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</si>
  <si>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</si>
  <si>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</si>
  <si>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</si>
  <si>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</si>
  <si>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</si>
  <si>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</si>
  <si>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</si>
  <si>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</si>
  <si>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</si>
  <si>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</si>
  <si>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</si>
  <si>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</si>
  <si>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</si>
  <si>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</si>
  <si>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</si>
  <si>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</si>
  <si>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</si>
  <si>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</si>
  <si>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</si>
  <si>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</si>
  <si>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</si>
  <si>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</si>
  <si>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</si>
  <si>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</si>
  <si>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</si>
  <si>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</si>
  <si>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</si>
  <si>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</si>
  <si>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</si>
  <si>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</si>
  <si>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</si>
  <si>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</si>
  <si>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</si>
  <si>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</si>
  <si>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</si>
  <si>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</si>
  <si>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</si>
  <si>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</si>
  <si>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</si>
  <si>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</si>
  <si>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</si>
  <si>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</si>
  <si>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</si>
  <si>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</si>
  <si>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</si>
  <si>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</si>
  <si>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</si>
  <si>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</si>
  <si>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</si>
  <si>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</si>
  <si>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</si>
  <si>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</si>
  <si>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</si>
  <si>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</si>
  <si>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</si>
  <si>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</si>
  <si>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</si>
  <si>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</si>
  <si>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</si>
  <si>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</si>
  <si>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</si>
  <si>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</si>
  <si>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</si>
  <si>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</si>
  <si>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</si>
  <si>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</si>
  <si>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</si>
  <si>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</si>
  <si>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</si>
  <si>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</si>
  <si>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</si>
  <si>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</si>
  <si>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</si>
  <si>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</si>
  <si>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</si>
  <si>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</si>
  <si>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</si>
  <si>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</si>
  <si>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</si>
  <si>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</si>
  <si>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</si>
  <si>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</si>
  <si>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</si>
  <si>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</si>
  <si>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</si>
  <si>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</si>
  <si>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</si>
  <si>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</si>
  <si>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</si>
  <si>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</si>
  <si>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</si>
  <si>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</si>
  <si>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</si>
  <si>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</si>
  <si>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</si>
  <si>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</si>
  <si>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</si>
  <si>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</si>
  <si>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</si>
  <si>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</si>
  <si>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</si>
  <si>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</si>
  <si>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</si>
  <si>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</si>
  <si>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</si>
  <si>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</si>
  <si>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</si>
  <si>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</si>
  <si>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</si>
  <si>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</si>
  <si>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</si>
  <si>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</si>
  <si>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</si>
  <si>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</si>
  <si>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</si>
  <si>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</si>
  <si>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</si>
  <si>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</si>
  <si>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</si>
  <si>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</si>
  <si>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</si>
  <si>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</si>
  <si>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</si>
  <si>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</si>
  <si>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</si>
  <si>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</si>
  <si>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</si>
  <si>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</si>
  <si>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</si>
  <si>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</si>
  <si>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</si>
  <si>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</si>
  <si>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</si>
  <si>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</si>
  <si>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</si>
  <si>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</si>
  <si>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</si>
  <si>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</si>
  <si>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</si>
  <si>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</si>
  <si>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</si>
  <si>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</si>
  <si>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</si>
  <si>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</si>
  <si>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</si>
  <si>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</si>
  <si>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</si>
  <si>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</si>
  <si>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</si>
  <si>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</si>
  <si>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</si>
  <si>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</si>
  <si>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</si>
  <si>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</si>
  <si>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</si>
  <si>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</si>
  <si>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</si>
  <si>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</si>
  <si>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</si>
  <si>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</si>
  <si>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</si>
  <si>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</si>
  <si>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</si>
  <si>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</si>
  <si>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</si>
  <si>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</si>
  <si>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</si>
  <si>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</si>
  <si>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</si>
  <si>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</si>
  <si>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</si>
  <si>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</si>
  <si>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</si>
  <si>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</si>
  <si>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</si>
  <si>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</si>
  <si>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</si>
  <si>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</si>
  <si>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</si>
  <si>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</si>
  <si>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</si>
  <si>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</si>
  <si>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</si>
  <si>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</si>
  <si>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</si>
  <si>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</si>
  <si>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</si>
  <si>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</si>
  <si>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</si>
  <si>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</si>
  <si>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</si>
  <si>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</si>
  <si>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</si>
  <si>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</si>
  <si>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</si>
  <si>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</si>
  <si>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</si>
  <si>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</si>
  <si>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</si>
  <si>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</si>
  <si>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</si>
  <si>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</si>
  <si>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</si>
  <si>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</si>
  <si>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</si>
  <si>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</si>
  <si>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</si>
  <si>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</si>
  <si>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</si>
  <si>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</si>
  <si>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</si>
  <si>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</si>
  <si>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</si>
  <si>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</si>
  <si>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</si>
  <si>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</si>
  <si>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</si>
  <si>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</si>
  <si>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</si>
  <si>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</si>
  <si>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</si>
  <si>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</si>
  <si>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</si>
  <si>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</si>
  <si>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</si>
  <si>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</si>
  <si>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</si>
  <si>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</si>
  <si>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</si>
  <si>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</si>
  <si>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</si>
  <si>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</si>
  <si>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</si>
  <si>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</si>
  <si>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</si>
  <si>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</si>
  <si>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</si>
  <si>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</si>
  <si>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</si>
  <si>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</si>
  <si>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</si>
  <si>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</si>
  <si>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</si>
  <si>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</si>
  <si>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</si>
  <si>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</si>
  <si>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</si>
  <si>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</si>
  <si>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</si>
  <si>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</si>
  <si>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</si>
  <si>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</si>
  <si>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</si>
  <si>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</si>
  <si>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</si>
  <si>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</si>
  <si>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</si>
  <si>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</si>
  <si>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</si>
  <si>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</si>
  <si>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</si>
  <si>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</si>
  <si>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</si>
  <si>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</si>
  <si>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</si>
  <si>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</si>
  <si>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</si>
  <si>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</si>
  <si>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</si>
  <si>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</si>
  <si>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</si>
  <si>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</si>
  <si>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</si>
  <si>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</si>
  <si>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</si>
  <si>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</si>
  <si>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</si>
  <si>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</si>
  <si>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</si>
  <si>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</si>
  <si>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</si>
  <si>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</si>
  <si>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</si>
  <si>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</si>
  <si>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</si>
  <si>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</si>
  <si>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</si>
  <si>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</si>
  <si>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</si>
  <si>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</si>
  <si>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</si>
  <si>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</si>
  <si>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</si>
  <si>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</si>
  <si>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</si>
  <si>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</si>
  <si>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</si>
  <si>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</si>
  <si>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</si>
  <si>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</si>
  <si>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</si>
  <si>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</si>
  <si>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</si>
  <si>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</si>
  <si>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</si>
  <si>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</si>
  <si>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</si>
  <si>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</si>
  <si>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</si>
  <si>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</si>
  <si>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</si>
  <si>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</si>
  <si>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</si>
  <si>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</si>
  <si>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</si>
  <si>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</si>
  <si>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</si>
  <si>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</si>
  <si>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</si>
  <si>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</si>
  <si>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</si>
  <si>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</si>
  <si>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</si>
  <si>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</si>
  <si>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</si>
  <si>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</si>
  <si>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</si>
  <si>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</si>
  <si>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</si>
  <si>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</si>
  <si>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</si>
  <si>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</si>
  <si>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</si>
  <si>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</si>
  <si>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</si>
  <si>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</si>
  <si>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</si>
  <si>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</si>
  <si>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</si>
  <si>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</si>
  <si>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</si>
  <si>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</si>
  <si>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</si>
  <si>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</si>
  <si>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</si>
  <si>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</si>
  <si>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</si>
  <si>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</si>
  <si>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</si>
  <si>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</si>
  <si>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</si>
  <si>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</si>
  <si>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</si>
  <si>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</si>
  <si>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</si>
  <si>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</si>
  <si>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</si>
  <si>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</si>
  <si>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</si>
  <si>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</si>
  <si>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</si>
  <si>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</si>
  <si>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</si>
  <si>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</si>
  <si>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</si>
  <si>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</si>
  <si>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</si>
  <si>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</si>
  <si>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</si>
  <si>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</si>
  <si>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</si>
  <si>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</si>
  <si>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</si>
  <si>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</si>
  <si>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</si>
  <si>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</si>
  <si>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</si>
  <si>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</si>
  <si>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</si>
  <si>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</si>
  <si>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</si>
  <si>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</si>
  <si>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</si>
  <si>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</si>
  <si>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</si>
  <si>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</si>
  <si>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</si>
  <si>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</si>
  <si>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</si>
  <si>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</si>
  <si>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</si>
  <si>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</si>
  <si>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</si>
  <si>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</si>
  <si>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</si>
  <si>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</si>
  <si>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</si>
  <si>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</si>
  <si>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</si>
  <si>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</si>
  <si>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</si>
  <si>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</si>
  <si>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</si>
  <si>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</si>
  <si>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</si>
  <si>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</si>
  <si>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</si>
  <si>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</si>
  <si>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</si>
  <si>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</si>
  <si>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</si>
  <si>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</si>
  <si>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</si>
  <si>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</si>
  <si>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</si>
  <si>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</si>
  <si>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</si>
  <si>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</si>
  <si>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</si>
  <si>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</si>
  <si>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</si>
  <si>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</si>
  <si>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</si>
  <si>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</si>
  <si>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</si>
  <si>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</si>
  <si>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</si>
  <si>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</si>
  <si>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</si>
  <si>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</si>
  <si>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</si>
  <si>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</si>
  <si>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</si>
  <si>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</si>
  <si>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</si>
  <si>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</si>
  <si>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</si>
  <si>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</si>
  <si>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</si>
  <si>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</si>
  <si>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</si>
  <si>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</si>
  <si>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</si>
  <si>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</si>
  <si>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</si>
  <si>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</si>
  <si>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</si>
  <si>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</si>
  <si>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</si>
  <si>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</si>
  <si>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</si>
  <si>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</si>
  <si>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</si>
  <si>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</si>
  <si>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</si>
  <si>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</si>
  <si>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</si>
  <si>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</si>
  <si>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</si>
  <si>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</si>
  <si>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</si>
  <si>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</si>
  <si>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</si>
  <si>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</si>
  <si>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</si>
  <si>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</si>
  <si>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</si>
  <si>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</si>
  <si>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</si>
  <si>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</si>
  <si>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</si>
  <si>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</si>
  <si>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</si>
  <si>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</si>
  <si>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</si>
  <si>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</si>
  <si>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</si>
  <si>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</si>
  <si>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</si>
  <si>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</si>
  <si>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</si>
  <si>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</si>
  <si>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</si>
  <si>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</si>
  <si>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</si>
  <si>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</si>
  <si>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</si>
  <si>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</si>
  <si>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</si>
  <si>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</si>
  <si>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</si>
  <si>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</si>
  <si>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</si>
  <si>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</si>
  <si>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</si>
  <si>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</si>
  <si>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</si>
  <si>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</si>
  <si>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</si>
  <si>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</si>
  <si>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</si>
  <si>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</si>
  <si>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</si>
  <si>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</si>
  <si>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</si>
  <si>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</si>
  <si>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</si>
  <si>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</si>
  <si>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</si>
  <si>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</si>
  <si>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</si>
  <si>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</si>
  <si>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</si>
  <si>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</si>
  <si>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</si>
  <si>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</si>
  <si>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</si>
  <si>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</si>
  <si>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</si>
  <si>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</si>
  <si>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</si>
  <si>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</si>
  <si>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</si>
  <si>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</si>
  <si>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</si>
  <si>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</si>
  <si>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</si>
  <si>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</si>
  <si>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</si>
  <si>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</si>
  <si>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</si>
  <si>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</si>
  <si>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</si>
  <si>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</si>
  <si>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</si>
  <si>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</si>
  <si>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</si>
  <si>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</si>
  <si>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</si>
  <si>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</si>
  <si>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</si>
  <si>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</si>
  <si>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</si>
  <si>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</si>
  <si>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</si>
  <si>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</si>
  <si>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</si>
  <si>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</si>
  <si>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</si>
  <si>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</si>
  <si>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</si>
  <si>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</si>
  <si>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</si>
  <si>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</si>
  <si>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</si>
  <si>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</si>
  <si>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</si>
  <si>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</si>
  <si>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</si>
  <si>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</si>
  <si>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</si>
  <si>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</si>
  <si>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</si>
  <si>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</si>
  <si>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</si>
  <si>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</si>
  <si>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</si>
  <si>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</si>
  <si>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</si>
  <si>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</si>
  <si>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</si>
  <si>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</si>
  <si>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</si>
  <si>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</si>
  <si>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</si>
  <si>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</si>
  <si>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</si>
  <si>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</si>
  <si>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</si>
  <si>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</si>
  <si>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</si>
  <si>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</si>
  <si>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</si>
  <si>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</si>
  <si>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</si>
  <si>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</si>
  <si>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</si>
  <si>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</si>
  <si>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</si>
  <si>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</si>
  <si>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</si>
  <si>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</si>
  <si>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</si>
  <si>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</si>
  <si>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</si>
  <si>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</si>
  <si>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</si>
  <si>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</si>
  <si>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</si>
  <si>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</si>
  <si>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</si>
  <si>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</si>
  <si>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</si>
  <si>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</si>
  <si>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</si>
  <si>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</si>
  <si>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</si>
  <si>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</si>
  <si>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</si>
  <si>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</si>
  <si>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</si>
  <si>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</si>
  <si>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</si>
  <si>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</si>
  <si>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</si>
  <si>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</si>
  <si>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</si>
  <si>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</si>
  <si>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</si>
  <si>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</si>
  <si>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</si>
  <si>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</si>
  <si>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</si>
  <si>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</si>
  <si>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</si>
  <si>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</si>
  <si>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</si>
  <si>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</si>
  <si>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</si>
  <si>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</si>
  <si>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</si>
  <si>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</si>
  <si>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</si>
  <si>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</si>
  <si>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</si>
  <si>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</si>
  <si>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</si>
  <si>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</si>
  <si>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</si>
  <si>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</si>
  <si>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</si>
  <si>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</si>
  <si>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</si>
  <si>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</si>
  <si>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</si>
  <si>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</si>
  <si>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</si>
  <si>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</si>
  <si>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</si>
  <si>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</si>
  <si>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</si>
  <si>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</si>
  <si>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</si>
  <si>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</si>
  <si>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</si>
  <si>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</si>
  <si>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</si>
  <si>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</si>
  <si>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</si>
  <si>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</si>
  <si>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</si>
  <si>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</si>
  <si>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</si>
  <si>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</si>
  <si>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</si>
  <si>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</si>
  <si>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</si>
  <si>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</si>
  <si>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</si>
  <si>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</si>
  <si>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</si>
  <si>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</si>
  <si>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</si>
  <si>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</si>
  <si>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</si>
  <si>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</si>
  <si>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</si>
  <si>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</si>
  <si>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</si>
  <si>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</si>
  <si>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</si>
  <si>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</si>
  <si>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</si>
  <si>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</si>
  <si>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</si>
  <si>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</si>
  <si>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</si>
  <si>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</si>
  <si>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</si>
  <si>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</si>
  <si>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</si>
  <si>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</si>
  <si>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</si>
  <si>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</si>
  <si>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</si>
  <si>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</si>
  <si>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</si>
  <si>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</si>
  <si>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</si>
  <si>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</si>
  <si>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</si>
  <si>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</si>
  <si>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</si>
  <si>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</si>
  <si>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</si>
  <si>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</si>
  <si>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</si>
  <si>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</si>
  <si>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</si>
  <si>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</si>
  <si>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</si>
  <si>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</si>
  <si>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</si>
  <si>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</si>
  <si>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</si>
  <si>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</si>
  <si>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</si>
  <si>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</si>
  <si>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</si>
  <si>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</si>
  <si>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</si>
  <si>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</si>
  <si>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</si>
  <si>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</si>
  <si>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</si>
  <si>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</si>
  <si>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</si>
  <si>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</si>
  <si>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</si>
  <si>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</si>
  <si>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</si>
  <si>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</si>
  <si>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</si>
  <si>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</si>
  <si>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</si>
  <si>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</si>
  <si>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</si>
  <si>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</si>
  <si>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</si>
  <si>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</si>
  <si>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</si>
  <si>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</si>
  <si>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</si>
  <si>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</si>
  <si>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</si>
  <si>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</si>
  <si>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</si>
  <si>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</si>
  <si>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</si>
  <si>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</si>
  <si>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</si>
  <si>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</si>
  <si>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</si>
  <si>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</si>
  <si>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</si>
  <si>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</si>
  <si>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</si>
  <si>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</si>
  <si>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</si>
  <si>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</si>
  <si>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</si>
  <si>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</si>
  <si>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</si>
  <si>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</si>
  <si>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</si>
  <si>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</si>
  <si>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</si>
  <si>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</si>
  <si>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</si>
  <si>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</si>
  <si>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</si>
  <si>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</si>
  <si>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</si>
  <si>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</si>
  <si>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</si>
  <si>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</si>
  <si>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</si>
  <si>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</si>
  <si>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</si>
  <si>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</si>
  <si>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</si>
  <si>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</si>
  <si>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</si>
  <si>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</si>
  <si>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</si>
  <si>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</si>
  <si>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</si>
  <si>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</si>
  <si>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</si>
  <si>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</si>
  <si>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</si>
  <si>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</si>
  <si>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</si>
  <si>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</si>
  <si>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</si>
  <si>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</si>
  <si>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</si>
  <si>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</si>
  <si>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</si>
  <si>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</si>
  <si>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</si>
  <si>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</si>
  <si>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</si>
  <si>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</si>
  <si>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</si>
  <si>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</si>
  <si>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</si>
  <si>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</si>
  <si>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</si>
  <si>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</si>
  <si>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</si>
  <si>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</si>
  <si>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</si>
  <si>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</si>
  <si>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</si>
  <si>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</si>
  <si>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</si>
  <si>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</si>
  <si>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</si>
  <si>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</si>
  <si>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</si>
  <si>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</si>
  <si>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</si>
  <si>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</si>
  <si>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</si>
  <si>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</si>
  <si>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</si>
  <si>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</si>
  <si>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</si>
  <si>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</si>
  <si>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</si>
  <si>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</si>
  <si>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</si>
  <si>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</si>
  <si>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</si>
  <si>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</si>
  <si>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</si>
  <si>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</si>
  <si>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</si>
  <si>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</si>
  <si>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</si>
  <si>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</si>
  <si>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</si>
  <si>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</si>
  <si>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</si>
  <si>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</si>
  <si>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</si>
  <si>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</si>
  <si>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</si>
  <si>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</si>
  <si>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</si>
  <si>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</si>
  <si>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</si>
  <si>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</si>
  <si>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</si>
  <si>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</si>
  <si>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</si>
  <si>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</si>
  <si>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</si>
  <si>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</si>
  <si>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</si>
  <si>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</si>
  <si>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</si>
  <si>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</si>
  <si>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</si>
  <si>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</si>
  <si>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</si>
  <si>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</si>
  <si>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</si>
  <si>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</si>
  <si>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</si>
  <si>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</si>
  <si>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</si>
  <si>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</si>
  <si>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</si>
  <si>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</si>
  <si>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</si>
  <si>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</si>
  <si>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</si>
  <si>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</si>
  <si>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</si>
  <si>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</si>
  <si>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</si>
  <si>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</si>
  <si>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</si>
  <si>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</si>
  <si>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</si>
  <si>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</si>
  <si>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</si>
  <si>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</si>
  <si>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</si>
  <si>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</si>
  <si>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</si>
  <si>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</si>
  <si>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</si>
  <si>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</si>
  <si>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</si>
  <si>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</si>
  <si>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</si>
  <si>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</si>
  <si>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</si>
  <si>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</si>
  <si>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</si>
  <si>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</si>
  <si>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</si>
  <si>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</si>
  <si>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</si>
  <si>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</si>
  <si>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</si>
  <si>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</si>
  <si>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</si>
  <si>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</si>
  <si>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</si>
  <si>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</si>
  <si>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</si>
  <si>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</si>
  <si>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</si>
  <si>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</si>
  <si>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</si>
  <si>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</si>
  <si>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</si>
  <si>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</si>
  <si>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</si>
  <si>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</si>
  <si>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</si>
  <si>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</si>
  <si>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</si>
  <si>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</si>
  <si>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</si>
  <si>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</si>
  <si>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</si>
  <si>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</si>
  <si>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</si>
  <si>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</si>
  <si>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</si>
  <si>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</si>
  <si>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</si>
  <si>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</si>
  <si>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</si>
  <si>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</si>
  <si>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</si>
  <si>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</si>
  <si>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</si>
  <si>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</si>
  <si>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</si>
  <si>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</si>
  <si>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</si>
  <si>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</si>
  <si>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</si>
  <si>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</si>
  <si>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</si>
  <si>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</si>
  <si>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</si>
  <si>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</si>
  <si>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</si>
  <si>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</si>
  <si>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</si>
  <si>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</si>
  <si>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</si>
  <si>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</si>
  <si>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</si>
  <si>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</si>
  <si>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</si>
  <si>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</si>
  <si>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</si>
  <si>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</si>
  <si>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</si>
  <si>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</si>
  <si>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</si>
  <si>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</si>
  <si>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</si>
  <si>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</si>
  <si>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</si>
  <si>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</si>
  <si>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</si>
  <si>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</si>
  <si>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</si>
  <si>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</si>
  <si>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</si>
  <si>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</si>
  <si>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</si>
  <si>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</si>
  <si>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</si>
  <si>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</si>
  <si>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</si>
  <si>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</si>
  <si>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</si>
  <si>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</si>
  <si>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</si>
  <si>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</si>
  <si>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</si>
  <si>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</si>
  <si>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</si>
  <si>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</si>
  <si>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</si>
  <si>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</si>
  <si>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</si>
  <si>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</si>
  <si>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</si>
  <si>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</si>
  <si>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</si>
  <si>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</si>
  <si>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</si>
  <si>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</si>
  <si>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</si>
  <si>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</si>
  <si>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</si>
  <si>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</si>
  <si>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</si>
  <si>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</si>
  <si>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</si>
  <si>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</si>
  <si>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</si>
  <si>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</si>
  <si>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</si>
  <si>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</si>
  <si>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</si>
  <si>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</si>
  <si>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</si>
  <si>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</si>
  <si>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</si>
  <si>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</si>
  <si>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</si>
  <si>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</si>
  <si>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</si>
  <si>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</si>
  <si>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</si>
  <si>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</si>
  <si>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</si>
  <si>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</si>
  <si>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</si>
  <si>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</si>
  <si>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</si>
  <si>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</si>
  <si>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</si>
  <si>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</si>
  <si>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</si>
  <si>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</si>
  <si>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</si>
  <si>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</si>
  <si>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</si>
  <si>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</si>
  <si>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</si>
  <si>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</si>
  <si>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</si>
  <si>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</si>
  <si>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</si>
  <si>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</si>
  <si>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</si>
  <si>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</si>
  <si>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</si>
  <si>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</si>
  <si>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</si>
  <si>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</si>
  <si>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</si>
  <si>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</si>
  <si>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</si>
  <si>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</si>
  <si>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</si>
  <si>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</si>
  <si>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</si>
  <si>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</si>
  <si>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</si>
  <si>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</si>
  <si>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</si>
  <si>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</si>
  <si>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</si>
  <si>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</si>
  <si>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</si>
  <si>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</si>
  <si>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</si>
  <si>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</si>
  <si>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</si>
  <si>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</si>
  <si>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</si>
  <si>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</si>
  <si>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</si>
  <si>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</si>
  <si>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</si>
  <si>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</si>
  <si>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</si>
  <si>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</si>
  <si>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</si>
  <si>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</si>
  <si>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</si>
  <si>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</si>
  <si>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</si>
  <si>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</si>
  <si>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</si>
  <si>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</si>
  <si>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</si>
  <si>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</si>
  <si>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</si>
  <si>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</si>
  <si>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</si>
  <si>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</si>
  <si>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</si>
  <si>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</si>
  <si>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</si>
  <si>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</si>
  <si>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</si>
  <si>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</si>
  <si>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</si>
  <si>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</si>
  <si>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</si>
  <si>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</si>
  <si>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</si>
  <si>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</si>
  <si>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</si>
  <si>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</si>
  <si>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</si>
  <si>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</si>
  <si>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</si>
  <si>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</si>
  <si>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</si>
  <si>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</si>
  <si>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</si>
  <si>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</si>
  <si>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</si>
  <si>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</si>
  <si>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</si>
  <si>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</si>
  <si>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</si>
  <si>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</si>
  <si>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</si>
  <si>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</si>
  <si>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</si>
  <si>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</si>
  <si>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</si>
  <si>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</si>
  <si>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</si>
  <si>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</si>
  <si>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</si>
  <si>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</si>
  <si>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</si>
  <si>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</si>
  <si>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</si>
  <si>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</si>
  <si>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</si>
  <si>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</si>
  <si>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</si>
  <si>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</si>
  <si>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</si>
  <si>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</si>
  <si>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</si>
  <si>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</si>
  <si>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</si>
  <si>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</si>
  <si>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</si>
  <si>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</si>
  <si>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</si>
  <si>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</si>
  <si>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</si>
  <si>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</si>
  <si>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</si>
  <si>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</si>
  <si>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</si>
  <si>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</si>
  <si>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</si>
  <si>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</si>
  <si>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</si>
  <si>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</si>
  <si>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</si>
  <si>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</si>
  <si>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</si>
  <si>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</si>
  <si>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</si>
  <si>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</si>
  <si>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</si>
  <si>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</si>
  <si>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</si>
  <si>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</si>
  <si>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</si>
  <si>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</si>
  <si>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</si>
  <si>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</si>
  <si>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</si>
  <si>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</si>
  <si>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</si>
  <si>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</si>
  <si>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</si>
  <si>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</si>
  <si>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</si>
  <si>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</si>
  <si>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</si>
  <si>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</si>
  <si>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</si>
  <si>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</si>
  <si>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</si>
  <si>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</si>
  <si>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</si>
  <si>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</si>
  <si>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</si>
  <si>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</si>
  <si>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</si>
  <si>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</si>
  <si>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</si>
  <si>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</si>
  <si>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</si>
  <si>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</si>
  <si>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</si>
  <si>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</si>
  <si>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</si>
  <si>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</si>
  <si>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</si>
  <si>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</si>
  <si>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</si>
  <si>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</si>
  <si>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</si>
  <si>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</si>
  <si>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</si>
  <si>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</si>
  <si>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</si>
  <si>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</si>
  <si>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</si>
  <si>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</si>
  <si>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</si>
  <si>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</si>
  <si>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</si>
  <si>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</si>
  <si>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</si>
  <si>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</si>
  <si>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</si>
  <si>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</si>
  <si>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</si>
  <si>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</si>
  <si>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</si>
  <si>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</si>
  <si>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</si>
  <si>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</si>
  <si>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</si>
  <si>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</si>
  <si>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</si>
  <si>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</si>
  <si>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</si>
  <si>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</si>
  <si>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</si>
  <si>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</si>
  <si>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</si>
  <si>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</si>
  <si>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</si>
  <si>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</si>
  <si>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</si>
  <si>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</si>
  <si>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</si>
  <si>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</si>
  <si>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</si>
  <si>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</si>
  <si>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</si>
  <si>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</si>
  <si>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</si>
  <si>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</si>
  <si>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</si>
  <si>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</si>
  <si>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</si>
  <si>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</si>
  <si>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</si>
  <si>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</si>
  <si>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</si>
  <si>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</si>
  <si>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</si>
  <si>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</si>
  <si>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</si>
  <si>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</si>
  <si>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</si>
  <si>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</si>
  <si>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</si>
  <si>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</si>
  <si>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</si>
  <si>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</si>
  <si>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</si>
  <si>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</si>
  <si>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</si>
  <si>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</si>
  <si>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</si>
  <si>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</si>
  <si>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</si>
  <si>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</si>
  <si>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</si>
  <si>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</si>
  <si>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</si>
  <si>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</si>
  <si>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</si>
  <si>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</si>
  <si>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</si>
  <si>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</si>
  <si>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</si>
  <si>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</si>
  <si>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</si>
  <si>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</si>
  <si>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</si>
  <si>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</si>
  <si>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</si>
  <si>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</si>
  <si>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</si>
  <si>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</si>
  <si>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</si>
  <si>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</si>
  <si>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</si>
  <si>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</si>
  <si>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</si>
  <si>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</si>
  <si>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</si>
  <si>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</si>
  <si>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</si>
  <si>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</si>
  <si>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</si>
  <si>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</si>
  <si>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</si>
  <si>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</si>
  <si>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</si>
  <si>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</si>
  <si>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</si>
  <si>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</si>
  <si>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</si>
  <si>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</si>
  <si>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</si>
  <si>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</si>
  <si>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</si>
  <si>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</si>
  <si>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</si>
  <si>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</si>
  <si>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</si>
  <si>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</si>
  <si>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</si>
  <si>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</si>
  <si>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</si>
  <si>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</si>
  <si>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</si>
  <si>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</si>
  <si>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</si>
  <si>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</si>
  <si>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</si>
  <si>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</si>
  <si>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</si>
  <si>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</si>
  <si>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</si>
  <si>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</si>
  <si>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</si>
  <si>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</si>
  <si>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</si>
  <si>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</si>
  <si>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</si>
  <si>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</si>
  <si>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</si>
  <si>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</si>
  <si>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</si>
  <si>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</si>
  <si>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</si>
  <si>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</si>
  <si>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</si>
  <si>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</si>
  <si>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</si>
  <si>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</si>
  <si>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</si>
  <si>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</si>
  <si>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</si>
  <si>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</si>
  <si>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</si>
  <si>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</si>
  <si>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</si>
  <si>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</si>
  <si>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</si>
  <si>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</si>
  <si>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</si>
  <si>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</si>
  <si>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</si>
  <si>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</si>
  <si>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</si>
  <si>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</si>
  <si>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</si>
  <si>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</si>
  <si>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</si>
  <si>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</si>
  <si>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</si>
  <si>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</si>
  <si>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</si>
  <si>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</si>
  <si>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</si>
  <si>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</si>
  <si>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</si>
  <si>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</si>
  <si>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</si>
  <si>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</si>
  <si>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</si>
  <si>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</si>
  <si>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</si>
  <si>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</si>
  <si>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</si>
  <si>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</si>
  <si>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</si>
  <si>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</si>
  <si>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</si>
  <si>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</si>
  <si>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</si>
  <si>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</si>
  <si>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</si>
  <si>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</si>
  <si>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</si>
  <si>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</si>
  <si>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</si>
  <si>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</si>
  <si>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</si>
  <si>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</si>
  <si>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</si>
  <si>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</si>
  <si>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</si>
  <si>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</si>
  <si>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</si>
  <si>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</si>
  <si>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</si>
  <si>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</si>
  <si>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</si>
  <si>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</si>
  <si>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</si>
  <si>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</si>
  <si>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</si>
  <si>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</si>
  <si>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</si>
  <si>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</si>
  <si>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</si>
  <si>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</si>
  <si>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</si>
  <si>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</si>
  <si>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</si>
  <si>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</si>
  <si>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</si>
  <si>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</si>
  <si>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</si>
  <si>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</si>
  <si>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</si>
  <si>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</si>
  <si>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</si>
  <si>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</si>
  <si>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</si>
  <si>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</si>
  <si>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</si>
  <si>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</si>
  <si>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</si>
  <si>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</si>
  <si>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</si>
  <si>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</si>
  <si>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</si>
  <si>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</si>
  <si>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</si>
  <si>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</si>
  <si>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</si>
  <si>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</si>
  <si>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</si>
  <si>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</si>
  <si>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</si>
  <si>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</si>
  <si>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</si>
  <si>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</si>
  <si>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</si>
  <si>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</si>
  <si>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</si>
  <si>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</si>
  <si>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</si>
  <si>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</si>
  <si>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</si>
  <si>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</si>
  <si>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</si>
  <si>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</si>
  <si>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</si>
  <si>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</si>
  <si>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</si>
  <si>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</si>
  <si>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</si>
  <si>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</si>
  <si>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</si>
  <si>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</si>
  <si>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</si>
  <si>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</si>
  <si>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</si>
  <si>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</si>
  <si>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</si>
  <si>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</si>
  <si>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</si>
  <si>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</si>
  <si>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</si>
  <si>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</si>
  <si>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</si>
  <si>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</si>
  <si>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</si>
  <si>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</si>
  <si>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</si>
  <si>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</si>
  <si>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</si>
  <si>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</si>
  <si>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</si>
  <si>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</si>
  <si>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</si>
  <si>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</si>
  <si>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</si>
  <si>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</si>
  <si>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</si>
  <si>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</si>
  <si>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</si>
  <si>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</si>
  <si>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</si>
  <si>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</si>
  <si>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</si>
  <si>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</si>
  <si>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</si>
  <si>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</si>
  <si>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</si>
  <si>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</si>
  <si>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</si>
  <si>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</si>
  <si>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</si>
  <si>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</si>
  <si>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</si>
  <si>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</si>
  <si>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</si>
  <si>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</si>
  <si>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</si>
  <si>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</si>
  <si>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</si>
  <si>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</si>
  <si>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</si>
  <si>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</si>
  <si>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</si>
  <si>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</si>
  <si>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</si>
  <si>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</si>
  <si>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</si>
  <si>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</si>
  <si>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</si>
  <si>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</si>
  <si>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</si>
  <si>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</si>
  <si>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</si>
  <si>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</si>
  <si>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</si>
  <si>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</si>
  <si>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</si>
  <si>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</si>
  <si>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</si>
  <si>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</si>
  <si>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</si>
  <si>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</si>
  <si>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</si>
  <si>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</si>
  <si>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</si>
  <si>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</si>
  <si>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</si>
  <si>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</si>
  <si>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</si>
  <si>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</si>
  <si>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</si>
  <si>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</si>
  <si>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</si>
  <si>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</si>
  <si>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</si>
  <si>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</si>
  <si>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</si>
  <si>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</si>
  <si>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</si>
  <si>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</si>
  <si>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</si>
  <si>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</si>
  <si>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</si>
  <si>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</si>
  <si>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</si>
  <si>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</si>
  <si>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</si>
  <si>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</si>
  <si>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</si>
  <si>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</si>
  <si>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</si>
  <si>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</si>
  <si>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</si>
  <si>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</si>
  <si>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</si>
  <si>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</si>
  <si>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</si>
  <si>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</si>
  <si>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</si>
  <si>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</si>
  <si>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</si>
  <si>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</si>
  <si>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</si>
  <si>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</si>
  <si>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</si>
  <si>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</si>
  <si>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</si>
  <si>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</si>
  <si>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</si>
  <si>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</si>
  <si>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</si>
  <si>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</si>
  <si>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</si>
  <si>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</si>
  <si>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</si>
  <si>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</si>
  <si>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</si>
  <si>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</si>
  <si>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</si>
  <si>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</si>
  <si>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</si>
  <si>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</si>
  <si>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</si>
  <si>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</si>
  <si>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</si>
  <si>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</si>
  <si>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</si>
  <si>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</si>
  <si>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</si>
  <si>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</si>
  <si>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</si>
  <si>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</si>
  <si>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</si>
  <si>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</si>
  <si>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</si>
  <si>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</si>
  <si>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</si>
  <si>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</si>
  <si>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</si>
  <si>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</si>
  <si>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</si>
  <si>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</si>
  <si>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</si>
  <si>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</si>
  <si>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</si>
  <si>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</si>
  <si>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</si>
  <si>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</si>
  <si>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</si>
  <si>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</si>
  <si>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</si>
  <si>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</si>
  <si>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</si>
  <si>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</si>
  <si>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</si>
  <si>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</si>
  <si>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</si>
  <si>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</si>
  <si>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</si>
  <si>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</si>
  <si>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</si>
  <si>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</si>
  <si>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</si>
  <si>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</si>
  <si>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</si>
  <si>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</si>
  <si>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</si>
  <si>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</si>
  <si>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</si>
  <si>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</si>
  <si>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</si>
  <si>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</si>
  <si>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</si>
  <si>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</si>
  <si>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</si>
  <si>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</si>
  <si>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</si>
  <si>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</si>
  <si>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</si>
  <si>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</si>
  <si>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</si>
  <si>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</si>
  <si>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</si>
  <si>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</si>
  <si>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</si>
  <si>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</si>
  <si>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</si>
  <si>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</si>
  <si>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</si>
  <si>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</si>
  <si>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</si>
  <si>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</si>
  <si>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</si>
  <si>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</si>
  <si>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</si>
  <si>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</si>
  <si>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</si>
  <si>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</si>
  <si>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</si>
  <si>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</si>
  <si>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</si>
  <si>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</si>
  <si>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</si>
  <si>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</si>
  <si>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</si>
  <si>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</si>
  <si>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</si>
  <si>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</si>
  <si>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</si>
  <si>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</si>
  <si>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</si>
  <si>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</si>
  <si>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</si>
  <si>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</si>
  <si>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</si>
  <si>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</si>
  <si>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</si>
  <si>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</si>
  <si>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</si>
  <si>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</si>
  <si>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</si>
  <si>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</si>
  <si>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</si>
  <si>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</si>
  <si>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</si>
  <si>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</si>
  <si>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</si>
  <si>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</si>
  <si>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</si>
  <si>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</si>
  <si>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</si>
  <si>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</si>
  <si>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</si>
  <si>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</si>
  <si>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</si>
  <si>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</si>
  <si>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</si>
  <si>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</si>
  <si>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</si>
  <si>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</si>
  <si>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</si>
  <si>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</si>
  <si>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</si>
  <si>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</si>
  <si>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</si>
  <si>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</si>
  <si>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</si>
  <si>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</si>
  <si>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</si>
  <si>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</si>
  <si>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</si>
  <si>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</si>
  <si>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</si>
  <si>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</si>
  <si>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</si>
  <si>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</si>
  <si>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</si>
  <si>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</si>
  <si>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</si>
  <si>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</si>
  <si>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</si>
  <si>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</si>
  <si>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</si>
  <si>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</si>
  <si>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</si>
  <si>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</si>
  <si>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</si>
  <si>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</si>
  <si>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</si>
  <si>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</si>
  <si>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</si>
  <si>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</si>
  <si>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</si>
  <si>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</si>
  <si>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</si>
  <si>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</si>
  <si>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</si>
  <si>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</si>
  <si>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</si>
  <si>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</si>
  <si>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</si>
  <si>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</si>
  <si>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</si>
  <si>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</si>
  <si>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</si>
  <si>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</si>
  <si>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</si>
  <si>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</si>
  <si>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</si>
  <si>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</si>
  <si>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</si>
  <si>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</si>
  <si>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</si>
  <si>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</si>
  <si>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</si>
  <si>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</si>
  <si>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</si>
  <si>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</si>
  <si>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</si>
  <si>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</si>
  <si>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</si>
  <si>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</si>
  <si>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</si>
  <si>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</si>
  <si>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</si>
  <si>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</si>
  <si>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</si>
  <si>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</si>
  <si>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</si>
  <si>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</si>
  <si>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</si>
  <si>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</si>
  <si>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</si>
  <si>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</si>
  <si>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</si>
  <si>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</si>
  <si>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</si>
  <si>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</si>
  <si>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</si>
  <si>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</si>
  <si>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</si>
  <si>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</si>
  <si>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</si>
  <si>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</si>
  <si>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</si>
  <si>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</si>
  <si>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</si>
  <si>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</si>
  <si>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</si>
  <si>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</si>
  <si>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</si>
  <si>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</si>
  <si>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</si>
  <si>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</si>
  <si>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</si>
  <si>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</si>
  <si>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</si>
  <si>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</si>
  <si>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</si>
  <si>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</si>
  <si>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</si>
  <si>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</si>
  <si>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</si>
  <si>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</si>
  <si>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</si>
  <si>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</si>
  <si>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</si>
  <si>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</si>
  <si>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</si>
  <si>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</si>
  <si>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</si>
  <si>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</si>
  <si>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</si>
  <si>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</si>
  <si>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</si>
  <si>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</si>
  <si>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</si>
  <si>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</si>
  <si>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</si>
  <si>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</si>
  <si>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</si>
  <si>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</si>
  <si>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</si>
  <si>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</si>
  <si>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</si>
  <si>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</si>
  <si>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</si>
  <si>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</si>
  <si>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</si>
  <si>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</si>
  <si>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</si>
  <si>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</si>
  <si>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</si>
  <si>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</si>
  <si>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</si>
  <si>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</si>
  <si>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</si>
  <si>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</si>
  <si>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</si>
  <si>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</si>
  <si>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</si>
  <si>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</si>
  <si>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</si>
  <si>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</si>
  <si>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</si>
  <si>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</si>
  <si>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</si>
  <si>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</si>
  <si>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</si>
  <si>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</si>
  <si>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</si>
  <si>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</si>
  <si>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</si>
  <si>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</si>
  <si>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</si>
  <si>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</si>
  <si>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</si>
  <si>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</si>
  <si>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</si>
  <si>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</si>
  <si>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</si>
  <si>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</si>
  <si>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</si>
  <si>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</si>
  <si>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</si>
  <si>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</si>
  <si>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</si>
  <si>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</si>
  <si>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</si>
  <si>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</si>
  <si>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</si>
  <si>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</si>
  <si>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</si>
  <si>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</si>
  <si>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</si>
  <si>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</si>
  <si>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</si>
  <si>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</si>
  <si>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</si>
  <si>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</si>
  <si>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</si>
  <si>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</si>
  <si>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</si>
  <si>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</si>
  <si>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</si>
  <si>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</si>
  <si>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</si>
  <si>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</si>
  <si>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</si>
  <si>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</si>
  <si>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</si>
  <si>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</si>
  <si>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</si>
  <si>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</si>
  <si>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</si>
  <si>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</si>
  <si>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</si>
  <si>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</si>
  <si>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</si>
  <si>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</si>
  <si>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</si>
  <si>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</si>
  <si>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</si>
  <si>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</si>
  <si>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</si>
  <si>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</si>
  <si>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</si>
  <si>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</si>
  <si>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</si>
  <si>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</si>
  <si>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</si>
  <si>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</si>
  <si>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</si>
  <si>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</si>
  <si>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</si>
  <si>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</si>
  <si>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</si>
  <si>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</si>
  <si>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</si>
  <si>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</si>
  <si>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</si>
  <si>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</si>
  <si>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</si>
  <si>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</si>
  <si>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</si>
  <si>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</si>
  <si>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</si>
  <si>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</si>
  <si>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</si>
  <si>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</si>
  <si>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</si>
  <si>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</si>
  <si>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</si>
  <si>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</si>
  <si>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</si>
  <si>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</si>
  <si>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</si>
  <si>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</si>
  <si>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</si>
  <si>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</si>
  <si>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</si>
  <si>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</si>
  <si>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</si>
  <si>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</si>
  <si>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</si>
  <si>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</si>
  <si>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</si>
  <si>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</si>
  <si>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</si>
  <si>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</si>
  <si>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</si>
  <si>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</si>
  <si>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</si>
  <si>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</si>
  <si>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</si>
  <si>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</si>
  <si>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</si>
  <si>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</si>
  <si>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</si>
  <si>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</si>
  <si>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</si>
  <si>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</si>
  <si>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</si>
  <si>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</si>
  <si>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</si>
  <si>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</si>
  <si>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</si>
  <si>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</si>
  <si>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</si>
  <si>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</si>
  <si>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</si>
  <si>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</si>
  <si>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</si>
  <si>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</si>
  <si>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</si>
  <si>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</si>
  <si>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</si>
  <si>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</si>
  <si>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</si>
  <si>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</si>
  <si>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</si>
  <si>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</si>
  <si>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</si>
  <si>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</si>
  <si>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</si>
  <si>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</si>
  <si>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</si>
  <si>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</si>
  <si>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</si>
  <si>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</si>
  <si>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</si>
  <si>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</si>
  <si>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</si>
  <si>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</si>
  <si>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</si>
  <si>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</si>
  <si>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</si>
  <si>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</si>
  <si>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</si>
  <si>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</si>
  <si>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</si>
  <si>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</si>
  <si>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</si>
  <si>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</si>
  <si>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</si>
  <si>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</si>
  <si>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</si>
  <si>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</si>
  <si>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</si>
  <si>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</si>
  <si>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</si>
  <si>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</si>
  <si>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</si>
  <si>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</si>
  <si>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</si>
  <si>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</si>
  <si>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</si>
  <si>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</si>
  <si>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</si>
  <si>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</si>
  <si>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</si>
  <si>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</si>
  <si>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</si>
  <si>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</si>
  <si>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</si>
  <si>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</si>
  <si>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</si>
  <si>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</si>
  <si>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</si>
  <si>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</si>
  <si>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</si>
  <si>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</si>
  <si>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</si>
  <si>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</si>
  <si>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</si>
  <si>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</si>
  <si>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</si>
  <si>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</si>
  <si>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</si>
  <si>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</si>
  <si>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</si>
  <si>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</si>
  <si>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</si>
  <si>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</si>
  <si>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</si>
  <si>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</si>
  <si>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</si>
  <si>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</si>
  <si>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</si>
  <si>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</si>
  <si>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</si>
  <si>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</si>
  <si>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</si>
  <si>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</si>
  <si>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</si>
  <si>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</si>
  <si>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</si>
  <si>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</si>
  <si>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</si>
  <si>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</si>
  <si>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</si>
  <si>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</si>
  <si>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</si>
  <si>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</si>
  <si>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</si>
  <si>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</si>
  <si>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</si>
  <si>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</si>
  <si>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</si>
  <si>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</si>
  <si>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</si>
  <si>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</si>
  <si>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</si>
  <si>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</si>
  <si>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</si>
  <si>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</si>
  <si>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</si>
  <si>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</si>
  <si>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</si>
  <si>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</si>
  <si>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</si>
  <si>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</si>
  <si>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</si>
  <si>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</si>
  <si>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</si>
  <si>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</si>
  <si>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</si>
  <si>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</si>
  <si>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</si>
  <si>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</si>
  <si>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2</t>
  </si>
  <si>
    <t>270</t>
  </si>
  <si>
    <t>3</t>
  </si>
  <si>
    <t>60</t>
  </si>
  <si>
    <t>MINIMA CUANTIA</t>
  </si>
  <si>
    <t>4</t>
  </si>
  <si>
    <t>5</t>
  </si>
  <si>
    <t>90</t>
  </si>
  <si>
    <t>120</t>
  </si>
  <si>
    <t>210</t>
  </si>
  <si>
    <t>6</t>
  </si>
  <si>
    <t xml:space="preserve">COMPRA DE TORNIQUETE EN CONTROL DE ACCESO EN RAMPA BLOQUE K, Y CONTROL DE ACCESO EN PARQUEADERO, Y CONTROL DE ACCESO EN ASCENSORES </t>
  </si>
  <si>
    <t>COMPRA DE AIRES ACONDICIONADOS CON INSTALACION Y PUESTO EN FUNCIONAMIENTO PARA LAS SEDES DE LA FGN REGIONAL NOROCCIDENTAL, MEDELLIN, ANTIOQUIA, CORDOBA Y SUCRE. INCLUYE INSUMOS, MATERIALES Y MANO DE OBRA)</t>
  </si>
  <si>
    <t>COMPRA DE VENTILADORES DE PISO TIPO TORRE</t>
  </si>
  <si>
    <t xml:space="preserve">COMPRA DE ELEMENTO UPS CON INSTALACION MONOFASICA A 200 VOLTIOS DE 6 KVA </t>
  </si>
  <si>
    <t>COMPRA DE PLANTA ELECTRICA PARA LA SEDE CTI SECCIONAL CÓRDOBA</t>
  </si>
  <si>
    <t>COMPRA DE ALIMENTO PARA CANINOS DEL CTI ANTIOQUIA, CORDOBA Y SUCRE</t>
  </si>
  <si>
    <t>COMPRA DE CORTINAS CON INSTALACION, PERSINAS DE TELA.</t>
  </si>
  <si>
    <t xml:space="preserve">CONTRATAR LA COMPRA HIDROLAVADORA, DISOLVENTE VARSOL, DE ELEMENTOS DE FERRETERIA ( PINTURAS, BARNICES ESMALTE Y ESTUCO), ELEMENTOS DE CONSTRUCCION ( CEMENTO Y YESO), ELEMENTOS DE CONSTRUCCION ( BROCHAS, ESPATULA, RODILLO DE FELPA, PELICULA POLARIZADA), ELEMENTOS DE FERRETERIA (PICAS, PALAS, TORNILLOS, SOLDADURA, BARRAS,  ETC,  COMPRA DE CABLE ELECTRICO EN COBRE Y CABLE UTP PARA CABLEADO ESTRUCTURADO, COMPRA PILAS ALCALINAS TIPO AA Y AAA, </t>
  </si>
  <si>
    <t>COMPRA DE LÁMPARAS, BOMBILLOS Y PIEZAS ELÉCTRICAS</t>
  </si>
  <si>
    <t>COMPRA DE PRODUCTOS FARMACÉUTICOS PARA CANINOS y SERVICIO MEDICO VETERINARIO PARA LOS CANINOS DEL CTI ANTIOQUIA, CORDOBA Y SUCRE</t>
  </si>
  <si>
    <t>COMPRA DE ELEMENTOS DE BOTIQUINES PRIMEROS AUXILIOS PARQUE AUTOMOTOR</t>
  </si>
  <si>
    <t>SERVICIO DE REVISION, RECARGA Y REPOSICION DE EXTINTORES</t>
  </si>
  <si>
    <t xml:space="preserve">COMPRA DE LLANTAS Y NEUMATICOS </t>
  </si>
  <si>
    <t>COMPRA DE ELEMENTOS DE CAJA DE DVD-R 16X 4.7 GB, BLANCO TERMICO, P/N: 613-023  (CAJA DE 50 - APOYOS DE ENTREVISTA FORENSE DE TODA LA SECCIONAL Y GRABACIONES DE INTERCEPTACIONES)</t>
  </si>
  <si>
    <t>COMPRA DE REPUESTOS AIRES ACONDICIONADOS CON  INSTALACION</t>
  </si>
  <si>
    <t>CONTRATAR LAS  ADECUACIONE S Y REPARACIONES LOCATIVAS PARA LAS SESDES DE LA SUBDIRECCION REGIONAL NOROCCIDENTAL, SECCIONAL MEDELLIN, ANTIOQUIA, CORDOBA Y SUCRE</t>
  </si>
  <si>
    <t>SERVICIO DE CAMBIO DE CHAPAS, LLAVES, CAJAS FUERTES, CERRAJERIA ETC.</t>
  </si>
  <si>
    <t>CONTRATAR EL SERVICIO DE INSTALACION DE ACOMETIDA ELECTRICA ENTRE SUBESTACION PRINCIPAL Y SUBESTACIONES DE BAJA y SERVICIO DE INSTALACION DE ENERGIA ELECTRICA, Y AIRES ACONDICIONADOS</t>
  </si>
  <si>
    <t>SERVICIO DE MENAJE PARA TRANSPORTES DE ELEMENTOS (BIENES MUEBLES, VEHICULOS ETC) DE LOS SERVIDORES DE LA FGN</t>
  </si>
  <si>
    <t>SERVICIO DE GRUA PARA TRANSPORTES DE ELEMENTOS DE EVIDENCIAS(BIENES MUEBLES, VEHICULOS ETC) A NIVEL NACIONAL</t>
  </si>
  <si>
    <t xml:space="preserve">CONTRATAR EL SERVICIO DE INTERVENTORIA TECNICA, ADMINISTRATIVA Y FINANCIERA DE CONTRATO </t>
  </si>
  <si>
    <t>SERVICIO DE PUBLICACIONES EN PERIODICOS (EDICTOS) - RECLAMACION PRESTACIONES SOCIALES, AVISOS ETC</t>
  </si>
  <si>
    <t>SERVICIO ACTUALIZACION CALCULO ACTUARIAL AÑO 2025 DE DOS BENEFICIARIOS DE DOS EXSERVIODRES DE LA FGN SECCIONAL MEDELLIN</t>
  </si>
  <si>
    <t>CONTRATAR LA PRESTACION DE SERVICIOS DE CERTIFICACION PARA OPERACIÓN DE ASCENSOR, NORMA NTC 5926-1 VERSION 2012 Y NTC 5926-1 VERSION 2021</t>
  </si>
  <si>
    <t>SERVICIO DE LAVADO Y LIMPIEZA DE NECROMOVILES Y CAMIONETAS</t>
  </si>
  <si>
    <t>SERVICIO MANTENIMIENTO Y REPARACION DE LOS SISTEMAS DE LOS SISTEMAS DE CONTROL DE INCENDIO, SISTEMA CCTV Y CONTROL DE PUERTAS DE SEGURIDAD SEDES DE LA FGN SECCIONAL MEDELLIN, ANTIOQUIA</t>
  </si>
  <si>
    <t>SERVICIO DE MANTENIMIENTO CORRECTIVO DE LOS CENTROS DE ACOPIO (CONTENEDOR) DE RESIDUOS ORDINARIOS E INERTES Y GARITA DE SEGURIDAD METALICA EN LA SEDES DE LA FGN</t>
  </si>
  <si>
    <t xml:space="preserve">SERVICIO MANTENIMIENTO PREVENTIVO Y CORRECTIVO Y REPOSICION DE LOS SISTEMAS HIDROSANITARIOS DE LAS DIFERENTES SEDES DE LA FGN SUBDIRECCION REGIONAL NOROCCIDENTAL Y SECCIONAL MEDELLIN, ANTIOQUIA, CORDOBA Y SUCRE. INCLUYE REPUESTOS, INSUMOS, MANO DE OBRA. </t>
  </si>
  <si>
    <t>SERVICIO MANTENIMIENTO Y REPARACION DE SISTEMAS DE BOMBEO, RED HIDRAULICA, AGUA POTABLE Y RED DE INCENDIO  EN LA SEDE CARIBE</t>
  </si>
  <si>
    <t>SERVICIO MANTENIMIENTO PREVENTIVO Y CORRECTIVO ASCENSORES (MULTIMARCAS)Y LA PUESTA A PUNTO PARA LA CERTIFICACIÓN ASCENSORES EXISTENTE EN LAS DIFERENTES SEDES DE LA FISCALÍA GENERAL DE LA NACIÓN, ENTRE LAS SECCIONALES MEDELLÍN, ANTIOQUIA, CÓRDOBA Y SUCRE</t>
  </si>
  <si>
    <t>SERVICIO MANTENIMIENTO PREVENTIVO Y CORRECTIVO ASCENSORES (MARCA MITUSBISHI) EN LAS DIFERENTES SEDES DE LA FISCALÍA GENERAL DE LA NACIÓN, ENTRE LAS SECCIONALES MEDELLÍN, ANTIOQUIA</t>
  </si>
  <si>
    <t>SERVICIO MANTENIMIENTO PREVENTIVO Y CORRECTIVO ASCENSORES (MARCA SCALA) EN LAS DIFERENTES SEDES DE LA FISCALÍA GENERAL DE LA NACIÓN, ENTRE LAS SECCIONALES MEDELLÍN, ANTIOQUIA</t>
  </si>
  <si>
    <t xml:space="preserve">SERVICIO MANTENIMIENTO PREVENTIVO Y CORRECTIVO ASCENSORES (MARCA AUTORS) EN LAS DIFERENTES SEDES DE LA FISCALÍA GENERAL DE LA NACIÓN, ENTRE LAS SECCIONAL DE  CÓRDOBA </t>
  </si>
  <si>
    <t>SERVICIO MANTENIMIENTO PREVENTIVO Y CORRECTIVO ASCENSORES (MARCA NOVA) EN LAS DIFERENTES SEDES DE LA FISCALÍA GENERAL DE LA NACIÓN, ENTRE LAS SECCIONALES MEDELLÍN, ANTIOQUIA</t>
  </si>
  <si>
    <t>SERVICIO MANTENIMIENTO PREVENTIVO Y CORRECTIVO ASCENSORES (MARCA OTIS) EN LAS DIFERENTES SEDES DE LA FISCALÍA GENERAL DE LA NACIÓN, ENTRE LAS SECCIONAL DE SUCRE</t>
  </si>
  <si>
    <t xml:space="preserve">SERVICIO MANTENIMIENTO PREVENTIVO Y CORRECTIVO AIRES ACONDICIONADOS. INCLUYE  INSUMOS, MANO DE OBRA </t>
  </si>
  <si>
    <t>SERVICIO SEÑALIZACION DE MAPAS CON DIVISION POLITICA ADMINISTRATIVA PARA LA SUBDIRECCION REGIONAL DE APOYO NOROCCIDENTAL Y SECCIONALES DE CORDOBA Y SUCRE</t>
  </si>
  <si>
    <t>SERVICIO DE DESTRUCCION BAJO LA MODALIDAD DE INCINERACION DE SUSTANCIAS ALUCINOGENAS Y DEMAS ELEMENTOS INCAUTADOS, PUESTOS A DISPOSICION DE LA FISCALIA GENERAL DE LA NACION, SECCIONAL MEDELLIN</t>
  </si>
  <si>
    <t>SERVICIO DE DESTRUCCION BAJO LA MODALIDAD DE INCINERACION DE SUSTANCIAS ALUCINOGENAS Y DEMAS ELEMENTOS INCAUTADOS, PUESTOS A DISPOSICION DE LA FISCALIA GENERAL DE LA NACION, SECCIONAL CORDOBA Y SUCRE</t>
  </si>
  <si>
    <t xml:space="preserve">CONTRATAR EL SERVICIO EVENTO DE CARÁCTER ASISTENCIAL, CULTURAL Y RECREATIVO PARA LA DIRECCIONES SECCIONALES DE MEDELLIN Y ANTIOQUIA </t>
  </si>
  <si>
    <t>CONTRATAR EL SERVICIO EVENTO DE CARÁCTER ASISTENCIAL, CULTURAL Y RECREATIVO PARA LA DIRECCION SECCIONAL DE CORDOBA</t>
  </si>
  <si>
    <t xml:space="preserve">CONTRATAR EL SERVICIO EVENTO DE CARÁCTER ASISTENCIAL, CULTURAL Y RECREATIVO PARA LA DIRECCION SECCIONAL DE  SUCRE. </t>
  </si>
  <si>
    <t>CONTRATAR EL ARRENDAMIENTO DEL INMUEBLE PARA LA UNIDAD LOCAL Y SECCIONAL DEL MUNICIPIO DE TARAZA</t>
  </si>
  <si>
    <t>COMPRA DE GUANTES NITRILO, TOALLAS DE MANO EN PAPEL DOBLE HOJA, ROLLO X100 MTS PRECORTADO,   HIDROXIDO DE SODIO (SODA CÁUSICA) GRADO COMERCIAL EN ESCAMAS, TANQUES PLÁSTICOS REDONDOS CON TAPA PARA CRIMINALISTICA MEDELLIN</t>
  </si>
  <si>
    <t>COMPRA DE ELEMENTOS PAPELERIA (RESMA DE PAPEL TAMAÑO CARTA Y OFICIO) PARA LAS DIFERENTES UNIDADES ADSCRITA A LA SUBDIRECCION REGIONAL DE APOYO NOROCCIDENTAL Y LAS SECCIONALES DE MEDELLÍN, ANTIOQUIA, CÓRDOBA Y SUCRE.</t>
  </si>
  <si>
    <t>COMPRA DE ELEMENTOS TONER PARA IMPRESORA, FAX Y FOTOCOPIADORA PARA LAS DIFERENTES UNIDADES ADSCRITA A LA SUBDIRECCION REGIONAL DE APOYO NOROCCIDENTAL Y LAS SECCIONALES DE MEDELLÍN, ANTIOQUIA, CÓRDOBA Y SUCRE.</t>
  </si>
  <si>
    <t>26111723;43201501;43233204;46171619;43201500</t>
  </si>
  <si>
    <t>40101701;40151607;24131513</t>
  </si>
  <si>
    <t>26111600;9121600</t>
  </si>
  <si>
    <t>10121800;10121801</t>
  </si>
  <si>
    <t>52131501;72153608</t>
  </si>
  <si>
    <t>23181506;31211518;31211502;30111600;31162800;26121600;26121606;26111702;39100000;39101600;39111800;39121700;46171506</t>
  </si>
  <si>
    <t>10111300;42121600;70122000</t>
  </si>
  <si>
    <t>46191600;72101509;72102100;72101516</t>
  </si>
  <si>
    <t>25172500;25172503;25172504;25172512</t>
  </si>
  <si>
    <t>40101701;40151607</t>
  </si>
  <si>
    <t>72102900;72103300</t>
  </si>
  <si>
    <t>72101500;72101505;72102900;72103300;72101507</t>
  </si>
  <si>
    <t>26121600;72151207;72100000</t>
  </si>
  <si>
    <t>78101802;78101800;78101801;78101803</t>
  </si>
  <si>
    <t>78101800;78101801;78101802;78101803</t>
  </si>
  <si>
    <t>80100000;81100000;81101500</t>
  </si>
  <si>
    <t>82101504;82101601</t>
  </si>
  <si>
    <t>80101511;80100000</t>
  </si>
  <si>
    <t>25201900;81102700;46171622</t>
  </si>
  <si>
    <t>72102900;72103300;72121100;72101507</t>
  </si>
  <si>
    <t>72101500;72102900</t>
  </si>
  <si>
    <t>72101511;72101500;72151207</t>
  </si>
  <si>
    <t>55121701;55121700</t>
  </si>
  <si>
    <t>76122200;76122203;76122304;76121900</t>
  </si>
  <si>
    <t>42132200;14111703;12352316;24121807</t>
  </si>
  <si>
    <t>7</t>
  </si>
  <si>
    <t>8</t>
  </si>
  <si>
    <t>30</t>
  </si>
  <si>
    <t>10</t>
  </si>
  <si>
    <t>300</t>
  </si>
  <si>
    <t>150</t>
  </si>
  <si>
    <t>225</t>
  </si>
  <si>
    <t>15</t>
  </si>
  <si>
    <t>SELECCIÓN ABREVIADA MENOR CUANTIA</t>
  </si>
  <si>
    <t>SELECCIÓN ABREVIADA MENOR CUANTIA SUBASTA INVERSA</t>
  </si>
  <si>
    <t>SELECCIÓN ABREVIADA  MENOR CUANTIA SUBASTA INVERSA</t>
  </si>
  <si>
    <t>CONCURSO DE MERITOS</t>
  </si>
  <si>
    <t>DIRECTA</t>
  </si>
  <si>
    <t>SEBASTIAN ALEJANDRO VARGAS TABORDA</t>
  </si>
  <si>
    <t>MIRYAM PIEDAD ARBELAEZ CORREA</t>
  </si>
  <si>
    <t xml:space="preserve">DANIEL LEONARDO PEÑA JIMENEZ </t>
  </si>
  <si>
    <t>YULI HERNANDEZ MANTILLA</t>
  </si>
  <si>
    <t>5903108 EXT 41423</t>
  </si>
  <si>
    <t>5903108 EXT 41799</t>
  </si>
  <si>
    <t>5903108 EXT 41827</t>
  </si>
  <si>
    <t>5903108 EXT 42133</t>
  </si>
  <si>
    <t>Sebastian.vargas@fiscalia.gov.co</t>
  </si>
  <si>
    <t>miriam.arbelaez@fiscalia.gov.co</t>
  </si>
  <si>
    <t>Daniel.peñaj@fiscalia.gov.co</t>
  </si>
  <si>
    <t>yuli.hernandez@fiscalia.gov.co</t>
  </si>
  <si>
    <t>NO</t>
  </si>
  <si>
    <t>SI</t>
  </si>
  <si>
    <t>487</t>
  </si>
  <si>
    <t>9</t>
  </si>
  <si>
    <t>11</t>
  </si>
  <si>
    <t>24101510;76121500;95141803</t>
  </si>
  <si>
    <t>45</t>
  </si>
  <si>
    <t>240</t>
  </si>
  <si>
    <t>COMPRA DE  PUNTOS ECOLOGICOS DEMARCADOS CON LA IDENTIDAD VISUAL DE LA FISCALIA GENERAL DE LA NACIÓN PARA LAS DIFERENTES SEDES DE LA SUBDIRECCION REGIONAL DE APOYO NOROCCIDENTAL Y LAS SECCIONALES DE MEDELLÍN, ANTIOQUIA, CÓRDOBA Y SUCRE.</t>
  </si>
  <si>
    <t xml:space="preserve">CONTRATAR EL SERVICIO ACTIVIDADES DEPORTIVAS Y RECREATIVAS  JUEGOS REGIONALES PARA LOS SERVIDORES DE LA FGN ADSCRITOS A LA SUBDIRECCION REGIONAL DE APOYO NOROCCIDENTAL Y LAS SECCIONALES DE MEDELLÍN, ANTIOQUIA, CÓRDOBA Y SUCRE.                            </t>
  </si>
  <si>
    <t>CONTRATAR EL ARRENDAMIENTO DEL INMUEBLE PARA LA UNIDAD LOCAL Y SECCIONAL DEL MUNICIPIO DE BELLO</t>
  </si>
  <si>
    <t>CONTRATAR EL ARRENDAMIENTO DEL INMUEBLE PARA LA UNIDAD LOCAL Y SECCIONAL DEL MUNICIPIO DE COCORNA</t>
  </si>
  <si>
    <t>CONTRATAR EL ARRENDAMIENTO DEL INMUEBLE PARA LA UNIDAD LOCAL Y SECCIONAL DEL MUNICIPIO DE MARINILLA</t>
  </si>
  <si>
    <t>51101700;56111800;56111500;72153600</t>
  </si>
  <si>
    <t>LA FISCALIA GENERAL DE LA NACIÓN, REQUIERE LA ADQUISICIÓN DE ELEMENTOS BALANZA ANALITICA, CENTRIFUGA DE MESA, REFRIGERADOR Y EQUIPO DUAL DE CONGELACIÓN Y REFRIGERACIÓN PARA LOS GRUPOS DE BALISITICA, QUIMICA Y GENETICA DE LA SECCIÓN  CRIMINALISTICA DEL CTI DE LA SECCIONAL MEDELLÍN</t>
  </si>
  <si>
    <t>LA FISCALIA GENERAL DE LA NACIÓN, REQUIERE LA ADQUISICIÓN DE ELEMENTO REACTIVO BLUESTAR FORENSIC TABLETS USADO PARA EL REVELADO DE MANCHAS LATENTES DE SANGRE, PARA EL GRUPO DE GENETICA SECCION CRIMINALISTICA DEL CTI DE LA SECCIONAL MEDELLÍN</t>
  </si>
  <si>
    <t>LA FISCALIA GENERAL DE LA NACIÓN, REQUIERE LA ADQUISICIÓN DE MÁQUINA CONTADORA DE BILLETES, PARA EL GRUPO DE GRAFOLOGÍA Y DOCUMENTOLOGÍA DE LA SECCIÓN CRIMINALISTICA DEL CTI DE LA SECCIONAL  MEDELLÍN</t>
  </si>
  <si>
    <t>CONTRATO DE SUMINISTRO E INSTALACIÓN DE MOBILIARIO Y ENSERES, ELEMENTOS DEL SISTEMA ABIERTA, PUESTOS DE TRABAJO, ARCHIVO RODANTES PARA ALMACENAMIENTO DE LA LAS SEDES DE LA FGN SUBDIRECCIÓN REGIONAL DE APOYO NOROCCIDNETAL Y LAS SECCIONALES DE CÓRDOBA Y SUCRE.</t>
  </si>
  <si>
    <t>CONTRATAR LAS  ADECUACIONES LOCATIVAS DE REPARACIÓN Y MANTENIMIENTO DE LA CANCHA DE MICRO FUTBOL DE LA SEDE PRINCIPAL DE LA FISCALIA GENERAL DE LA NACIÓN EN LA CIUDAD DE MEDELLÍN</t>
  </si>
  <si>
    <t>41111517;41103903;41103011;24131501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</si>
</sst>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sz val="12"/>
      <color theme="1"/>
      <name val="Verdana"/>
      <family val="2"/>
    </font>
    <font>
      <sz val="12"/>
      <color theme="1"/>
      <name val="Arial"/>
      <family val="2"/>
    </font>
    <font>
      <sz val="14"/>
      <color theme="1"/>
      <name val="Verdana"/>
      <family val="2"/>
    </font>
    <font>
      <u/>
      <sz val="10"/>
      <color theme="10"/>
      <name val="Arial"/>
      <family val="2"/>
    </font>
    <font>
      <u/>
      <sz val="14"/>
      <name val="Verdana"/>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7" fillId="0" borderId="0" applyNumberFormat="0" applyFill="0" applyBorder="0" applyAlignment="0" applyProtection="0"/>
  </cellStyleXfs>
  <cellXfs count="2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49" fontId="4" fillId="0" borderId="0" xfId="13" applyFont="1" applyAlignment="1" applyProtection="1">
      <alignment horizontal="left" vertical="center" wrapText="1"/>
      <protection locked="0"/>
    </xf>
    <xf numFmtId="0" fontId="4" fillId="0" borderId="0" xfId="0" applyFont="1" applyAlignment="1" applyProtection="1">
      <alignment wrapText="1"/>
      <protection locked="0"/>
    </xf>
    <xf numFmtId="0" fontId="2" fillId="2" borderId="1" xfId="6" applyAlignment="1" applyProtection="1">
      <alignment horizontal="left" vertical="center"/>
    </xf>
    <xf numFmtId="0" fontId="0" fillId="0" borderId="0" xfId="0" applyAlignment="1" applyProtection="1">
      <protection locked="0"/>
    </xf>
    <xf numFmtId="1" fontId="0" fillId="0" borderId="0" xfId="0" applyNumberFormat="1" applyAlignment="1" applyProtection="1">
      <protection locked="0"/>
    </xf>
    <xf numFmtId="0" fontId="2" fillId="3" borderId="0" xfId="7" applyAlignment="1" applyProtection="1">
      <alignment horizontal="center" vertical="center"/>
    </xf>
    <xf numFmtId="0" fontId="0" fillId="0" borderId="0" xfId="0" applyAlignment="1" applyProtection="1">
      <protection locked="0"/>
    </xf>
    <xf numFmtId="49" fontId="4" fillId="0" borderId="0" xfId="13" applyFont="1" applyFill="1" applyAlignment="1" applyProtection="1">
      <alignment horizontal="left" vertical="center" wrapText="1"/>
      <protection locked="0"/>
    </xf>
    <xf numFmtId="164" fontId="5" fillId="0" borderId="0" xfId="2" applyFont="1" applyAlignment="1" applyProtection="1">
      <alignment wrapText="1"/>
      <protection locked="0"/>
    </xf>
    <xf numFmtId="49" fontId="6" fillId="0" borderId="0" xfId="13" applyFont="1" applyAlignment="1" applyProtection="1">
      <alignment horizontal="left" vertical="center" wrapText="1"/>
      <protection locked="0"/>
    </xf>
    <xf numFmtId="49" fontId="8" fillId="0" borderId="0" xfId="26" applyNumberFormat="1" applyFont="1"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wrapText="1"/>
    </xf>
    <xf numFmtId="0" fontId="4" fillId="0" borderId="0" xfId="0" applyFont="1" applyAlignment="1" applyProtection="1">
      <alignment horizontal="left" wrapText="1"/>
      <protection locked="0"/>
    </xf>
    <xf numFmtId="164" fontId="5" fillId="0" borderId="0" xfId="2" applyFont="1" applyFill="1" applyAlignment="1" applyProtection="1">
      <alignment wrapText="1"/>
      <protection locked="0"/>
    </xf>
    <xf numFmtId="1" fontId="0" fillId="0" borderId="0" xfId="0" applyNumberFormat="1" applyAlignment="1" applyProtection="1">
      <alignment wrapText="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iriam.arbelaez@fiscalia.gov.co" TargetMode="External"/><Relationship Id="rId18" Type="http://schemas.openxmlformats.org/officeDocument/2006/relationships/hyperlink" Target="mailto:Sebastian.vargas@fiscalia.gov.co" TargetMode="External"/><Relationship Id="rId26" Type="http://schemas.openxmlformats.org/officeDocument/2006/relationships/hyperlink" Target="mailto:Daniel.pe&#241;aj@fiscalia.gov.co" TargetMode="External"/><Relationship Id="rId39" Type="http://schemas.openxmlformats.org/officeDocument/2006/relationships/hyperlink" Target="mailto:yuli.hernandez@fiscalia.gov.co" TargetMode="External"/><Relationship Id="rId21" Type="http://schemas.openxmlformats.org/officeDocument/2006/relationships/hyperlink" Target="mailto:Daniel.pe&#241;aj@fiscalia.gov.co" TargetMode="External"/><Relationship Id="rId34" Type="http://schemas.openxmlformats.org/officeDocument/2006/relationships/hyperlink" Target="mailto:Daniel.pe&#241;aj@fiscalia.gov.co" TargetMode="External"/><Relationship Id="rId42" Type="http://schemas.openxmlformats.org/officeDocument/2006/relationships/hyperlink" Target="mailto:miriam.arbelaez@fiscalia.gov.co" TargetMode="External"/><Relationship Id="rId47" Type="http://schemas.openxmlformats.org/officeDocument/2006/relationships/hyperlink" Target="mailto:Sebastian.vargas@fiscalia.gov.co" TargetMode="External"/><Relationship Id="rId50" Type="http://schemas.openxmlformats.org/officeDocument/2006/relationships/hyperlink" Target="mailto:Sebastian.vargas@fiscalia.gov.co" TargetMode="External"/><Relationship Id="rId7" Type="http://schemas.openxmlformats.org/officeDocument/2006/relationships/hyperlink" Target="mailto:miriam.arbelaez@fiscalia.gov.co" TargetMode="External"/><Relationship Id="rId2" Type="http://schemas.openxmlformats.org/officeDocument/2006/relationships/hyperlink" Target="mailto:miriam.arbelaez@fiscalia.gov.co" TargetMode="External"/><Relationship Id="rId16" Type="http://schemas.openxmlformats.org/officeDocument/2006/relationships/hyperlink" Target="mailto:miriam.arbelaez@fiscalia.gov.co" TargetMode="External"/><Relationship Id="rId29" Type="http://schemas.openxmlformats.org/officeDocument/2006/relationships/hyperlink" Target="mailto:Daniel.pe&#241;aj@fiscalia.gov.co" TargetMode="External"/><Relationship Id="rId11" Type="http://schemas.openxmlformats.org/officeDocument/2006/relationships/hyperlink" Target="mailto:Sebastian.vargas@fiscalia.gov.co" TargetMode="External"/><Relationship Id="rId24" Type="http://schemas.openxmlformats.org/officeDocument/2006/relationships/hyperlink" Target="mailto:Sebastian.vargas@fiscalia.gov.co" TargetMode="External"/><Relationship Id="rId32" Type="http://schemas.openxmlformats.org/officeDocument/2006/relationships/hyperlink" Target="mailto:Sebastian.vargas@fiscalia.gov.co" TargetMode="External"/><Relationship Id="rId37" Type="http://schemas.openxmlformats.org/officeDocument/2006/relationships/hyperlink" Target="mailto:Sebastian.vargas@fiscalia.gov.co" TargetMode="External"/><Relationship Id="rId40" Type="http://schemas.openxmlformats.org/officeDocument/2006/relationships/hyperlink" Target="mailto:yuli.hernandez@fiscalia.gov.co" TargetMode="External"/><Relationship Id="rId45" Type="http://schemas.openxmlformats.org/officeDocument/2006/relationships/hyperlink" Target="mailto:Daniel.pe&#241;aj@fiscalia.gov.co" TargetMode="External"/><Relationship Id="rId53" Type="http://schemas.openxmlformats.org/officeDocument/2006/relationships/hyperlink" Target="mailto:Sebastian.vargas@fiscalia.gov.co" TargetMode="External"/><Relationship Id="rId5" Type="http://schemas.openxmlformats.org/officeDocument/2006/relationships/hyperlink" Target="mailto:Sebastian.vargas@fiscalia.gov.co" TargetMode="External"/><Relationship Id="rId10" Type="http://schemas.openxmlformats.org/officeDocument/2006/relationships/hyperlink" Target="mailto:Sebastian.vargas@fiscalia.gov.co" TargetMode="External"/><Relationship Id="rId19" Type="http://schemas.openxmlformats.org/officeDocument/2006/relationships/hyperlink" Target="mailto:Sebastian.vargas@fiscalia.gov.co" TargetMode="External"/><Relationship Id="rId31" Type="http://schemas.openxmlformats.org/officeDocument/2006/relationships/hyperlink" Target="mailto:Sebastian.vargas@fiscalia.gov.co" TargetMode="External"/><Relationship Id="rId44" Type="http://schemas.openxmlformats.org/officeDocument/2006/relationships/hyperlink" Target="mailto:Sebastian.vargas@fiscalia.gov.co" TargetMode="External"/><Relationship Id="rId52" Type="http://schemas.openxmlformats.org/officeDocument/2006/relationships/hyperlink" Target="mailto:Sebastian.vargas@fiscalia.gov.co" TargetMode="External"/><Relationship Id="rId4" Type="http://schemas.openxmlformats.org/officeDocument/2006/relationships/hyperlink" Target="mailto:Sebastian.vargas@fiscalia.gov.co" TargetMode="External"/><Relationship Id="rId9" Type="http://schemas.openxmlformats.org/officeDocument/2006/relationships/hyperlink" Target="mailto:Sebastian.vargas@fiscalia.gov.co" TargetMode="External"/><Relationship Id="rId14" Type="http://schemas.openxmlformats.org/officeDocument/2006/relationships/hyperlink" Target="mailto:Sebastian.vargas@fiscalia.gov.co" TargetMode="External"/><Relationship Id="rId22" Type="http://schemas.openxmlformats.org/officeDocument/2006/relationships/hyperlink" Target="mailto:miriam.arbelaez@fiscalia.gov.co" TargetMode="External"/><Relationship Id="rId27" Type="http://schemas.openxmlformats.org/officeDocument/2006/relationships/hyperlink" Target="mailto:Daniel.pe&#241;aj@fiscalia.gov.co" TargetMode="External"/><Relationship Id="rId30" Type="http://schemas.openxmlformats.org/officeDocument/2006/relationships/hyperlink" Target="mailto:Sebastian.vargas@fiscalia.gov.co" TargetMode="External"/><Relationship Id="rId35" Type="http://schemas.openxmlformats.org/officeDocument/2006/relationships/hyperlink" Target="mailto:Daniel.pe&#241;aj@fiscalia.gov.co" TargetMode="External"/><Relationship Id="rId43" Type="http://schemas.openxmlformats.org/officeDocument/2006/relationships/hyperlink" Target="mailto:yuli.hernandez@fiscalia.gov.co" TargetMode="External"/><Relationship Id="rId48" Type="http://schemas.openxmlformats.org/officeDocument/2006/relationships/hyperlink" Target="mailto:Sebastian.vargas@fiscalia.gov.co" TargetMode="External"/><Relationship Id="rId8" Type="http://schemas.openxmlformats.org/officeDocument/2006/relationships/hyperlink" Target="mailto:Sebastian.vargas@fiscalia.gov.co" TargetMode="External"/><Relationship Id="rId51" Type="http://schemas.openxmlformats.org/officeDocument/2006/relationships/hyperlink" Target="mailto:Sebastian.vargas@fiscalia.gov.co" TargetMode="External"/><Relationship Id="rId3" Type="http://schemas.openxmlformats.org/officeDocument/2006/relationships/hyperlink" Target="mailto:miriam.arbelaez@fiscalia.gov.co" TargetMode="External"/><Relationship Id="rId12" Type="http://schemas.openxmlformats.org/officeDocument/2006/relationships/hyperlink" Target="mailto:Sebastian.vargas@fiscalia.gov.co" TargetMode="External"/><Relationship Id="rId17" Type="http://schemas.openxmlformats.org/officeDocument/2006/relationships/hyperlink" Target="mailto:Sebastian.vargas@fiscalia.gov.co" TargetMode="External"/><Relationship Id="rId25" Type="http://schemas.openxmlformats.org/officeDocument/2006/relationships/hyperlink" Target="mailto:Daniel.pe&#241;aj@fiscalia.gov.co" TargetMode="External"/><Relationship Id="rId33" Type="http://schemas.openxmlformats.org/officeDocument/2006/relationships/hyperlink" Target="mailto:Sebastian.vargas@fiscalia.gov.co" TargetMode="External"/><Relationship Id="rId38" Type="http://schemas.openxmlformats.org/officeDocument/2006/relationships/hyperlink" Target="mailto:yuli.hernandez@fiscalia.gov.co" TargetMode="External"/><Relationship Id="rId46" Type="http://schemas.openxmlformats.org/officeDocument/2006/relationships/hyperlink" Target="mailto:yuli.hernandez@fiscalia.gov.co" TargetMode="External"/><Relationship Id="rId20" Type="http://schemas.openxmlformats.org/officeDocument/2006/relationships/hyperlink" Target="mailto:Daniel.pe&#241;aj@fiscalia.gov.co" TargetMode="External"/><Relationship Id="rId41" Type="http://schemas.openxmlformats.org/officeDocument/2006/relationships/hyperlink" Target="mailto:miriam.arbelaez@fiscalia.gov.co" TargetMode="External"/><Relationship Id="rId54" Type="http://schemas.openxmlformats.org/officeDocument/2006/relationships/printerSettings" Target="../printerSettings/printerSettings1.bin"/><Relationship Id="rId1" Type="http://schemas.openxmlformats.org/officeDocument/2006/relationships/hyperlink" Target="mailto:yuli.hernandez@fiscalia.gov.co" TargetMode="External"/><Relationship Id="rId6" Type="http://schemas.openxmlformats.org/officeDocument/2006/relationships/hyperlink" Target="mailto:Sebastian.vargas@fiscalia.gov.co" TargetMode="External"/><Relationship Id="rId15" Type="http://schemas.openxmlformats.org/officeDocument/2006/relationships/hyperlink" Target="mailto:Sebastian.vargas@fiscalia.gov.co" TargetMode="External"/><Relationship Id="rId23" Type="http://schemas.openxmlformats.org/officeDocument/2006/relationships/hyperlink" Target="mailto:miriam.arbelaez@fiscalia.gov.co" TargetMode="External"/><Relationship Id="rId28" Type="http://schemas.openxmlformats.org/officeDocument/2006/relationships/hyperlink" Target="mailto:Daniel.pe&#241;aj@fiscalia.gov.co" TargetMode="External"/><Relationship Id="rId36" Type="http://schemas.openxmlformats.org/officeDocument/2006/relationships/hyperlink" Target="mailto:yuli.hernandez@fiscalia.gov.co" TargetMode="External"/><Relationship Id="rId49" Type="http://schemas.openxmlformats.org/officeDocument/2006/relationships/hyperlink" Target="mailto:Sebastian.vargas@fiscal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0"/>
  <sheetViews>
    <sheetView tabSelected="1" topLeftCell="E1" zoomScale="70" zoomScaleNormal="70" zoomScaleSheetLayoutView="40" workbookViewId="0">
      <selection sqref="A1:U3"/>
    </sheetView>
  </sheetViews>
  <sheetFormatPr baseColWidth="10" defaultColWidth="9.109375" defaultRowHeight="13.2" x14ac:dyDescent="0.25"/>
  <cols>
    <col min="1" max="1" width="36.109375" style="13" customWidth="1"/>
    <col min="2" max="2" width="46.77734375" style="13" customWidth="1"/>
    <col min="3" max="3" width="17.109375" style="18" customWidth="1"/>
    <col min="4" max="5" width="16.5546875" style="18" customWidth="1"/>
    <col min="6" max="6" width="14.6640625" style="18" customWidth="1"/>
    <col min="7" max="7" width="20" style="18" customWidth="1"/>
    <col min="8" max="8" width="12.77734375" style="18" customWidth="1"/>
    <col min="9" max="9" width="21.6640625" style="22" customWidth="1"/>
    <col min="10" max="10" width="22" style="22" customWidth="1"/>
    <col min="11" max="11" width="16.6640625" style="18" customWidth="1"/>
    <col min="12" max="16" width="15.5546875" style="18" customWidth="1"/>
    <col min="17" max="17" width="26" style="18" customWidth="1"/>
    <col min="18" max="18" width="17.88671875" style="18" customWidth="1"/>
    <col min="19" max="19" width="18.21875" style="18" customWidth="1"/>
    <col min="20" max="20" width="22.33203125" style="18" customWidth="1"/>
    <col min="21" max="21" width="22.6640625" style="18" customWidth="1"/>
    <col min="22" max="22" width="9.109375" style="4" customWidth="1"/>
  </cols>
  <sheetData>
    <row r="1" spans="1:22" x14ac:dyDescent="0.25">
      <c r="A1" s="9" t="s">
        <v>107786</v>
      </c>
      <c r="B1" s="10"/>
      <c r="C1" s="10"/>
      <c r="D1" s="10"/>
      <c r="E1" s="10"/>
      <c r="F1" s="10"/>
      <c r="G1" s="10"/>
      <c r="H1" s="10"/>
      <c r="I1" s="11"/>
      <c r="J1" s="11"/>
      <c r="K1" s="10"/>
      <c r="L1" s="10"/>
      <c r="M1" s="10"/>
      <c r="N1" s="10"/>
      <c r="O1" s="10"/>
      <c r="P1" s="10"/>
      <c r="Q1" s="10"/>
      <c r="R1" s="10"/>
      <c r="S1" s="10"/>
      <c r="T1" s="10"/>
      <c r="U1" s="10"/>
    </row>
    <row r="2" spans="1:22" x14ac:dyDescent="0.25">
      <c r="A2" s="10"/>
      <c r="B2" s="10"/>
      <c r="C2" s="10"/>
      <c r="D2" s="10"/>
      <c r="E2" s="10"/>
      <c r="F2" s="10"/>
      <c r="G2" s="10"/>
      <c r="H2" s="10"/>
      <c r="I2" s="11"/>
      <c r="J2" s="11"/>
      <c r="K2" s="10"/>
      <c r="L2" s="10"/>
      <c r="M2" s="10"/>
      <c r="N2" s="10"/>
      <c r="O2" s="10"/>
      <c r="P2" s="10"/>
      <c r="Q2" s="10"/>
      <c r="R2" s="10"/>
      <c r="S2" s="10"/>
      <c r="T2" s="10"/>
      <c r="U2" s="10"/>
    </row>
    <row r="3" spans="1:22" x14ac:dyDescent="0.25">
      <c r="A3" s="10"/>
      <c r="B3" s="10"/>
      <c r="C3" s="10"/>
      <c r="D3" s="10"/>
      <c r="E3" s="10"/>
      <c r="F3" s="10"/>
      <c r="G3" s="10"/>
      <c r="H3" s="10"/>
      <c r="I3" s="11"/>
      <c r="J3" s="11"/>
      <c r="K3" s="10"/>
      <c r="L3" s="10"/>
      <c r="M3" s="10"/>
      <c r="N3" s="10"/>
      <c r="O3" s="10"/>
      <c r="P3" s="10"/>
      <c r="Q3" s="10"/>
      <c r="R3" s="10"/>
      <c r="S3" s="10"/>
      <c r="T3" s="10"/>
      <c r="U3" s="10"/>
    </row>
    <row r="4" spans="1:22" ht="102" customHeight="1" x14ac:dyDescent="0.25">
      <c r="A4" s="12" t="s">
        <v>107787</v>
      </c>
      <c r="B4" s="12" t="s">
        <v>107788</v>
      </c>
      <c r="C4" s="5" t="s">
        <v>107789</v>
      </c>
      <c r="D4" s="5" t="s">
        <v>107790</v>
      </c>
      <c r="E4" s="5" t="s">
        <v>107791</v>
      </c>
      <c r="F4" s="5" t="s">
        <v>5</v>
      </c>
      <c r="G4" s="5" t="s">
        <v>4</v>
      </c>
      <c r="H4" s="5" t="s">
        <v>39</v>
      </c>
      <c r="I4" s="6" t="s">
        <v>107792</v>
      </c>
      <c r="J4" s="6" t="s">
        <v>107793</v>
      </c>
      <c r="K4" s="5" t="s">
        <v>210</v>
      </c>
      <c r="L4" s="5" t="s">
        <v>94</v>
      </c>
      <c r="M4" s="5" t="s">
        <v>107794</v>
      </c>
      <c r="N4" s="5" t="s">
        <v>3</v>
      </c>
      <c r="O4" s="5" t="s">
        <v>107795</v>
      </c>
      <c r="P4" s="5" t="s">
        <v>107796</v>
      </c>
      <c r="Q4" s="5" t="s">
        <v>107797</v>
      </c>
      <c r="R4" s="5" t="s">
        <v>227</v>
      </c>
      <c r="S4" s="5" t="s">
        <v>240</v>
      </c>
      <c r="T4" s="5" t="s">
        <v>253</v>
      </c>
      <c r="U4" s="5" t="s">
        <v>266</v>
      </c>
    </row>
    <row r="5" spans="1:22" s="19" customFormat="1" ht="87" x14ac:dyDescent="0.25">
      <c r="A5" s="14" t="s">
        <v>107855</v>
      </c>
      <c r="B5" s="7" t="s">
        <v>107809</v>
      </c>
      <c r="C5" s="7" t="s">
        <v>107800</v>
      </c>
      <c r="D5" s="7" t="s">
        <v>107803</v>
      </c>
      <c r="E5" s="7" t="s">
        <v>107805</v>
      </c>
      <c r="F5" s="7" t="s">
        <v>215</v>
      </c>
      <c r="G5" s="7" t="s">
        <v>58</v>
      </c>
      <c r="H5" s="7" t="s">
        <v>221</v>
      </c>
      <c r="I5" s="15">
        <v>200000000</v>
      </c>
      <c r="J5" s="15">
        <v>200000000</v>
      </c>
      <c r="K5" s="7" t="s">
        <v>215</v>
      </c>
      <c r="L5" s="7" t="s">
        <v>215</v>
      </c>
      <c r="M5" s="7" t="s">
        <v>107888</v>
      </c>
      <c r="N5" s="7" t="s">
        <v>111</v>
      </c>
      <c r="O5" s="16" t="s">
        <v>107893</v>
      </c>
      <c r="P5" s="16" t="s">
        <v>107897</v>
      </c>
      <c r="Q5" s="17" t="s">
        <v>107901</v>
      </c>
      <c r="R5" s="7" t="s">
        <v>107906</v>
      </c>
      <c r="S5" s="7" t="s">
        <v>107905</v>
      </c>
      <c r="T5" s="7" t="s">
        <v>107905</v>
      </c>
      <c r="U5" s="7" t="s">
        <v>107906</v>
      </c>
      <c r="V5" s="18"/>
    </row>
    <row r="6" spans="1:22" s="19" customFormat="1" ht="129.6" x14ac:dyDescent="0.25">
      <c r="A6" s="7" t="s">
        <v>107856</v>
      </c>
      <c r="B6" s="7" t="s">
        <v>107810</v>
      </c>
      <c r="C6" s="7" t="s">
        <v>107804</v>
      </c>
      <c r="D6" s="7" t="s">
        <v>107808</v>
      </c>
      <c r="E6" s="7" t="s">
        <v>107806</v>
      </c>
      <c r="F6" s="7" t="s">
        <v>215</v>
      </c>
      <c r="G6" s="7" t="s">
        <v>86</v>
      </c>
      <c r="H6" s="7" t="s">
        <v>221</v>
      </c>
      <c r="I6" s="15">
        <v>140000000</v>
      </c>
      <c r="J6" s="15">
        <v>140000000</v>
      </c>
      <c r="K6" s="7" t="s">
        <v>215</v>
      </c>
      <c r="L6" s="7" t="s">
        <v>215</v>
      </c>
      <c r="M6" s="7" t="s">
        <v>107802</v>
      </c>
      <c r="N6" s="7" t="s">
        <v>111</v>
      </c>
      <c r="O6" s="16" t="s">
        <v>107894</v>
      </c>
      <c r="P6" s="16" t="s">
        <v>107897</v>
      </c>
      <c r="Q6" s="17" t="s">
        <v>107902</v>
      </c>
      <c r="R6" s="7" t="s">
        <v>107906</v>
      </c>
      <c r="S6" s="7" t="s">
        <v>107905</v>
      </c>
      <c r="T6" s="7" t="s">
        <v>107905</v>
      </c>
      <c r="U6" s="7" t="s">
        <v>107906</v>
      </c>
      <c r="V6" s="18"/>
    </row>
    <row r="7" spans="1:22" s="19" customFormat="1" ht="69.599999999999994" x14ac:dyDescent="0.25">
      <c r="A7" s="7" t="s">
        <v>95018</v>
      </c>
      <c r="B7" s="7" t="s">
        <v>107811</v>
      </c>
      <c r="C7" s="7" t="s">
        <v>107803</v>
      </c>
      <c r="D7" s="7" t="s">
        <v>107804</v>
      </c>
      <c r="E7" s="7" t="s">
        <v>107882</v>
      </c>
      <c r="F7" s="7" t="s">
        <v>215</v>
      </c>
      <c r="G7" s="7" t="s">
        <v>86</v>
      </c>
      <c r="H7" s="7" t="s">
        <v>221</v>
      </c>
      <c r="I7" s="15">
        <v>5250000</v>
      </c>
      <c r="J7" s="15">
        <v>5250000</v>
      </c>
      <c r="K7" s="7" t="s">
        <v>215</v>
      </c>
      <c r="L7" s="7" t="s">
        <v>215</v>
      </c>
      <c r="M7" s="7" t="s">
        <v>107802</v>
      </c>
      <c r="N7" s="7" t="s">
        <v>111</v>
      </c>
      <c r="O7" s="16" t="s">
        <v>107894</v>
      </c>
      <c r="P7" s="16" t="s">
        <v>107897</v>
      </c>
      <c r="Q7" s="17" t="s">
        <v>107902</v>
      </c>
      <c r="R7" s="7" t="s">
        <v>107906</v>
      </c>
      <c r="S7" s="7" t="s">
        <v>107905</v>
      </c>
      <c r="T7" s="7" t="s">
        <v>107905</v>
      </c>
      <c r="U7" s="7" t="s">
        <v>107906</v>
      </c>
      <c r="V7" s="18"/>
    </row>
    <row r="8" spans="1:22" s="19" customFormat="1" ht="69.599999999999994" x14ac:dyDescent="0.25">
      <c r="A8" s="7" t="s">
        <v>104051</v>
      </c>
      <c r="B8" s="7" t="s">
        <v>107812</v>
      </c>
      <c r="C8" s="7" t="s">
        <v>107803</v>
      </c>
      <c r="D8" s="7" t="s">
        <v>107804</v>
      </c>
      <c r="E8" s="7" t="s">
        <v>107805</v>
      </c>
      <c r="F8" s="7" t="s">
        <v>215</v>
      </c>
      <c r="G8" s="7" t="s">
        <v>86</v>
      </c>
      <c r="H8" s="7" t="s">
        <v>221</v>
      </c>
      <c r="I8" s="15">
        <v>125420000</v>
      </c>
      <c r="J8" s="15">
        <v>125420000</v>
      </c>
      <c r="K8" s="7" t="s">
        <v>215</v>
      </c>
      <c r="L8" s="7" t="s">
        <v>215</v>
      </c>
      <c r="M8" s="7" t="s">
        <v>107802</v>
      </c>
      <c r="N8" s="7" t="s">
        <v>111</v>
      </c>
      <c r="O8" s="16" t="s">
        <v>107895</v>
      </c>
      <c r="P8" s="16" t="s">
        <v>107898</v>
      </c>
      <c r="Q8" s="17" t="s">
        <v>107903</v>
      </c>
      <c r="R8" s="7" t="s">
        <v>107906</v>
      </c>
      <c r="S8" s="7" t="s">
        <v>107905</v>
      </c>
      <c r="T8" s="7" t="s">
        <v>107905</v>
      </c>
      <c r="U8" s="7" t="s">
        <v>107906</v>
      </c>
      <c r="V8" s="18"/>
    </row>
    <row r="9" spans="1:22" s="19" customFormat="1" ht="87" x14ac:dyDescent="0.25">
      <c r="A9" s="7" t="s">
        <v>107857</v>
      </c>
      <c r="B9" s="7" t="s">
        <v>107813</v>
      </c>
      <c r="C9" s="7" t="s">
        <v>107804</v>
      </c>
      <c r="D9" s="7" t="s">
        <v>107808</v>
      </c>
      <c r="E9" s="7" t="s">
        <v>107805</v>
      </c>
      <c r="F9" s="7" t="s">
        <v>215</v>
      </c>
      <c r="G9" s="7" t="s">
        <v>86</v>
      </c>
      <c r="H9" s="7" t="s">
        <v>221</v>
      </c>
      <c r="I9" s="15">
        <v>102200000</v>
      </c>
      <c r="J9" s="15">
        <v>102200000</v>
      </c>
      <c r="K9" s="7" t="s">
        <v>215</v>
      </c>
      <c r="L9" s="7" t="s">
        <v>215</v>
      </c>
      <c r="M9" s="7" t="s">
        <v>107802</v>
      </c>
      <c r="N9" s="7" t="s">
        <v>111</v>
      </c>
      <c r="O9" s="16" t="s">
        <v>107893</v>
      </c>
      <c r="P9" s="16" t="s">
        <v>107897</v>
      </c>
      <c r="Q9" s="17" t="s">
        <v>107901</v>
      </c>
      <c r="R9" s="7" t="s">
        <v>107906</v>
      </c>
      <c r="S9" s="7" t="s">
        <v>107905</v>
      </c>
      <c r="T9" s="7" t="s">
        <v>107905</v>
      </c>
      <c r="U9" s="7" t="s">
        <v>107906</v>
      </c>
      <c r="V9" s="18"/>
    </row>
    <row r="10" spans="1:22" s="19" customFormat="1" ht="69.599999999999994" x14ac:dyDescent="0.25">
      <c r="A10" s="7" t="s">
        <v>107858</v>
      </c>
      <c r="B10" s="7" t="s">
        <v>107814</v>
      </c>
      <c r="C10" s="7" t="s">
        <v>107803</v>
      </c>
      <c r="D10" s="7" t="s">
        <v>107804</v>
      </c>
      <c r="E10" s="7" t="s">
        <v>107884</v>
      </c>
      <c r="F10" s="7" t="s">
        <v>215</v>
      </c>
      <c r="G10" s="7" t="s">
        <v>86</v>
      </c>
      <c r="H10" s="7" t="s">
        <v>221</v>
      </c>
      <c r="I10" s="15">
        <v>28000000</v>
      </c>
      <c r="J10" s="15">
        <v>28000000</v>
      </c>
      <c r="K10" s="7" t="s">
        <v>215</v>
      </c>
      <c r="L10" s="7" t="s">
        <v>215</v>
      </c>
      <c r="M10" s="7" t="s">
        <v>107802</v>
      </c>
      <c r="N10" s="7" t="s">
        <v>111</v>
      </c>
      <c r="O10" s="16" t="s">
        <v>107896</v>
      </c>
      <c r="P10" s="16" t="s">
        <v>107899</v>
      </c>
      <c r="Q10" s="17" t="s">
        <v>107904</v>
      </c>
      <c r="R10" s="7" t="s">
        <v>107906</v>
      </c>
      <c r="S10" s="7" t="s">
        <v>107905</v>
      </c>
      <c r="T10" s="7" t="s">
        <v>107905</v>
      </c>
      <c r="U10" s="7" t="s">
        <v>107905</v>
      </c>
      <c r="V10" s="18"/>
    </row>
    <row r="11" spans="1:22" s="19" customFormat="1" ht="69.599999999999994" x14ac:dyDescent="0.25">
      <c r="A11" s="7" t="s">
        <v>107859</v>
      </c>
      <c r="B11" s="7" t="s">
        <v>107815</v>
      </c>
      <c r="C11" s="7" t="s">
        <v>107800</v>
      </c>
      <c r="D11" s="7" t="s">
        <v>107803</v>
      </c>
      <c r="E11" s="7" t="s">
        <v>107805</v>
      </c>
      <c r="F11" s="7" t="s">
        <v>215</v>
      </c>
      <c r="G11" s="7" t="s">
        <v>86</v>
      </c>
      <c r="H11" s="7" t="s">
        <v>221</v>
      </c>
      <c r="I11" s="15">
        <v>12720000</v>
      </c>
      <c r="J11" s="15">
        <v>12720000</v>
      </c>
      <c r="K11" s="7" t="s">
        <v>215</v>
      </c>
      <c r="L11" s="7" t="s">
        <v>215</v>
      </c>
      <c r="M11" s="7" t="s">
        <v>107802</v>
      </c>
      <c r="N11" s="7" t="s">
        <v>111</v>
      </c>
      <c r="O11" s="16" t="s">
        <v>107895</v>
      </c>
      <c r="P11" s="16" t="s">
        <v>107898</v>
      </c>
      <c r="Q11" s="17" t="s">
        <v>107903</v>
      </c>
      <c r="R11" s="7" t="s">
        <v>107906</v>
      </c>
      <c r="S11" s="7" t="s">
        <v>107905</v>
      </c>
      <c r="T11" s="7" t="s">
        <v>107905</v>
      </c>
      <c r="U11" s="7" t="s">
        <v>107906</v>
      </c>
      <c r="V11" s="18"/>
    </row>
    <row r="12" spans="1:22" s="19" customFormat="1" ht="259.2" x14ac:dyDescent="0.25">
      <c r="A12" s="7" t="s">
        <v>107860</v>
      </c>
      <c r="B12" s="7" t="s">
        <v>107816</v>
      </c>
      <c r="C12" s="7" t="s">
        <v>107800</v>
      </c>
      <c r="D12" s="7" t="s">
        <v>107803</v>
      </c>
      <c r="E12" s="7" t="s">
        <v>107806</v>
      </c>
      <c r="F12" s="7" t="s">
        <v>215</v>
      </c>
      <c r="G12" s="7" t="s">
        <v>79</v>
      </c>
      <c r="H12" s="7" t="s">
        <v>221</v>
      </c>
      <c r="I12" s="15">
        <v>156815000</v>
      </c>
      <c r="J12" s="15">
        <v>156815000</v>
      </c>
      <c r="K12" s="7" t="s">
        <v>215</v>
      </c>
      <c r="L12" s="7" t="s">
        <v>215</v>
      </c>
      <c r="M12" s="7" t="s">
        <v>107889</v>
      </c>
      <c r="N12" s="7" t="s">
        <v>111</v>
      </c>
      <c r="O12" s="16" t="s">
        <v>107894</v>
      </c>
      <c r="P12" s="16" t="s">
        <v>107897</v>
      </c>
      <c r="Q12" s="17" t="s">
        <v>107902</v>
      </c>
      <c r="R12" s="7" t="s">
        <v>107906</v>
      </c>
      <c r="S12" s="7" t="s">
        <v>107905</v>
      </c>
      <c r="T12" s="7" t="s">
        <v>107905</v>
      </c>
      <c r="U12" s="7" t="s">
        <v>107906</v>
      </c>
      <c r="V12" s="18"/>
    </row>
    <row r="13" spans="1:22" s="19" customFormat="1" ht="97.2" x14ac:dyDescent="0.25">
      <c r="A13" s="7" t="s">
        <v>37389</v>
      </c>
      <c r="B13" s="7" t="s">
        <v>107817</v>
      </c>
      <c r="C13" s="7" t="s">
        <v>107800</v>
      </c>
      <c r="D13" s="7" t="s">
        <v>107803</v>
      </c>
      <c r="E13" s="7" t="s">
        <v>107801</v>
      </c>
      <c r="F13" s="7" t="s">
        <v>215</v>
      </c>
      <c r="G13" s="7" t="s">
        <v>79</v>
      </c>
      <c r="H13" s="7" t="s">
        <v>221</v>
      </c>
      <c r="I13" s="15">
        <v>209000000</v>
      </c>
      <c r="J13" s="15">
        <v>209000000</v>
      </c>
      <c r="K13" s="7" t="s">
        <v>215</v>
      </c>
      <c r="L13" s="7" t="s">
        <v>215</v>
      </c>
      <c r="M13" s="7" t="s">
        <v>107890</v>
      </c>
      <c r="N13" s="7" t="s">
        <v>111</v>
      </c>
      <c r="O13" s="16" t="s">
        <v>107893</v>
      </c>
      <c r="P13" s="16" t="s">
        <v>107897</v>
      </c>
      <c r="Q13" s="17" t="s">
        <v>107901</v>
      </c>
      <c r="R13" s="7" t="s">
        <v>107906</v>
      </c>
      <c r="S13" s="7" t="s">
        <v>107905</v>
      </c>
      <c r="T13" s="7" t="s">
        <v>107905</v>
      </c>
      <c r="U13" s="7" t="s">
        <v>107906</v>
      </c>
      <c r="V13" s="18"/>
    </row>
    <row r="14" spans="1:22" s="19" customFormat="1" ht="81" x14ac:dyDescent="0.25">
      <c r="A14" s="7" t="s">
        <v>107861</v>
      </c>
      <c r="B14" s="7" t="s">
        <v>107818</v>
      </c>
      <c r="C14" s="7" t="s">
        <v>107803</v>
      </c>
      <c r="D14" s="7" t="s">
        <v>107804</v>
      </c>
      <c r="E14" s="7" t="s">
        <v>107799</v>
      </c>
      <c r="F14" s="7" t="s">
        <v>215</v>
      </c>
      <c r="G14" s="7" t="s">
        <v>86</v>
      </c>
      <c r="H14" s="7" t="s">
        <v>221</v>
      </c>
      <c r="I14" s="15">
        <v>56700000</v>
      </c>
      <c r="J14" s="15">
        <v>56700000</v>
      </c>
      <c r="K14" s="7" t="s">
        <v>215</v>
      </c>
      <c r="L14" s="7" t="s">
        <v>215</v>
      </c>
      <c r="M14" s="7" t="s">
        <v>107802</v>
      </c>
      <c r="N14" s="7" t="s">
        <v>111</v>
      </c>
      <c r="O14" s="16" t="s">
        <v>107896</v>
      </c>
      <c r="P14" s="16" t="s">
        <v>107899</v>
      </c>
      <c r="Q14" s="17" t="s">
        <v>107904</v>
      </c>
      <c r="R14" s="7" t="s">
        <v>107906</v>
      </c>
      <c r="S14" s="7" t="s">
        <v>107905</v>
      </c>
      <c r="T14" s="7" t="s">
        <v>107905</v>
      </c>
      <c r="U14" s="7" t="s">
        <v>107906</v>
      </c>
      <c r="V14" s="18"/>
    </row>
    <row r="15" spans="1:22" s="19" customFormat="1" ht="69.599999999999994" x14ac:dyDescent="0.25">
      <c r="A15" s="7" t="s">
        <v>45909</v>
      </c>
      <c r="B15" s="7" t="s">
        <v>107819</v>
      </c>
      <c r="C15" s="7" t="s">
        <v>107804</v>
      </c>
      <c r="D15" s="7" t="s">
        <v>107808</v>
      </c>
      <c r="E15" s="7" t="s">
        <v>107801</v>
      </c>
      <c r="F15" s="7" t="s">
        <v>215</v>
      </c>
      <c r="G15" s="7" t="s">
        <v>86</v>
      </c>
      <c r="H15" s="7" t="s">
        <v>221</v>
      </c>
      <c r="I15" s="15">
        <v>20000000</v>
      </c>
      <c r="J15" s="15">
        <v>20000000</v>
      </c>
      <c r="K15" s="7" t="s">
        <v>215</v>
      </c>
      <c r="L15" s="7" t="s">
        <v>215</v>
      </c>
      <c r="M15" s="7" t="s">
        <v>107802</v>
      </c>
      <c r="N15" s="7" t="s">
        <v>111</v>
      </c>
      <c r="O15" s="16" t="s">
        <v>107894</v>
      </c>
      <c r="P15" s="16" t="s">
        <v>107897</v>
      </c>
      <c r="Q15" s="17" t="s">
        <v>107902</v>
      </c>
      <c r="R15" s="7" t="s">
        <v>107906</v>
      </c>
      <c r="S15" s="7" t="s">
        <v>107905</v>
      </c>
      <c r="T15" s="7" t="s">
        <v>107905</v>
      </c>
      <c r="U15" s="7" t="s">
        <v>107906</v>
      </c>
      <c r="V15" s="18"/>
    </row>
    <row r="16" spans="1:22" s="19" customFormat="1" ht="87" x14ac:dyDescent="0.25">
      <c r="A16" s="7" t="s">
        <v>107862</v>
      </c>
      <c r="B16" s="7" t="s">
        <v>107820</v>
      </c>
      <c r="C16" s="7" t="s">
        <v>107880</v>
      </c>
      <c r="D16" s="7" t="s">
        <v>107881</v>
      </c>
      <c r="E16" s="7" t="s">
        <v>107801</v>
      </c>
      <c r="F16" s="7" t="s">
        <v>215</v>
      </c>
      <c r="G16" s="7" t="s">
        <v>86</v>
      </c>
      <c r="H16" s="7" t="s">
        <v>221</v>
      </c>
      <c r="I16" s="15">
        <v>42500000</v>
      </c>
      <c r="J16" s="15">
        <v>42500000</v>
      </c>
      <c r="K16" s="7" t="s">
        <v>215</v>
      </c>
      <c r="L16" s="7" t="s">
        <v>215</v>
      </c>
      <c r="M16" s="7" t="s">
        <v>107802</v>
      </c>
      <c r="N16" s="7" t="s">
        <v>111</v>
      </c>
      <c r="O16" s="16" t="s">
        <v>107893</v>
      </c>
      <c r="P16" s="16" t="s">
        <v>107900</v>
      </c>
      <c r="Q16" s="17" t="s">
        <v>107901</v>
      </c>
      <c r="R16" s="7" t="s">
        <v>107906</v>
      </c>
      <c r="S16" s="7" t="s">
        <v>107905</v>
      </c>
      <c r="T16" s="7" t="s">
        <v>107905</v>
      </c>
      <c r="U16" s="7" t="s">
        <v>107906</v>
      </c>
      <c r="V16" s="18"/>
    </row>
    <row r="17" spans="1:22" s="19" customFormat="1" ht="97.2" x14ac:dyDescent="0.25">
      <c r="A17" s="7" t="s">
        <v>107863</v>
      </c>
      <c r="B17" s="7" t="s">
        <v>107821</v>
      </c>
      <c r="C17" s="7" t="s">
        <v>107803</v>
      </c>
      <c r="D17" s="7" t="s">
        <v>107804</v>
      </c>
      <c r="E17" s="7" t="s">
        <v>107885</v>
      </c>
      <c r="F17" s="7" t="s">
        <v>215</v>
      </c>
      <c r="G17" s="7" t="s">
        <v>79</v>
      </c>
      <c r="H17" s="7" t="s">
        <v>221</v>
      </c>
      <c r="I17" s="15">
        <v>230000000</v>
      </c>
      <c r="J17" s="15">
        <v>230000000</v>
      </c>
      <c r="K17" s="7" t="s">
        <v>215</v>
      </c>
      <c r="L17" s="7" t="s">
        <v>215</v>
      </c>
      <c r="M17" s="7" t="s">
        <v>107889</v>
      </c>
      <c r="N17" s="7" t="s">
        <v>111</v>
      </c>
      <c r="O17" s="16" t="s">
        <v>107893</v>
      </c>
      <c r="P17" s="16" t="s">
        <v>107900</v>
      </c>
      <c r="Q17" s="17" t="s">
        <v>107901</v>
      </c>
      <c r="R17" s="7" t="s">
        <v>107906</v>
      </c>
      <c r="S17" s="7" t="s">
        <v>107905</v>
      </c>
      <c r="T17" s="7" t="s">
        <v>107905</v>
      </c>
      <c r="U17" s="7" t="s">
        <v>107906</v>
      </c>
      <c r="V17" s="18"/>
    </row>
    <row r="18" spans="1:22" s="19" customFormat="1" ht="97.2" x14ac:dyDescent="0.25">
      <c r="A18" s="7" t="s">
        <v>50336</v>
      </c>
      <c r="B18" s="7" t="s">
        <v>107822</v>
      </c>
      <c r="C18" s="7" t="s">
        <v>107804</v>
      </c>
      <c r="D18" s="7" t="s">
        <v>107808</v>
      </c>
      <c r="E18" s="7" t="s">
        <v>107882</v>
      </c>
      <c r="F18" s="7" t="s">
        <v>215</v>
      </c>
      <c r="G18" s="7" t="s">
        <v>86</v>
      </c>
      <c r="H18" s="7" t="s">
        <v>221</v>
      </c>
      <c r="I18" s="15">
        <v>24480000</v>
      </c>
      <c r="J18" s="15">
        <v>24480000</v>
      </c>
      <c r="K18" s="7" t="s">
        <v>215</v>
      </c>
      <c r="L18" s="7" t="s">
        <v>215</v>
      </c>
      <c r="M18" s="7" t="s">
        <v>107802</v>
      </c>
      <c r="N18" s="7" t="s">
        <v>111</v>
      </c>
      <c r="O18" s="16" t="s">
        <v>107894</v>
      </c>
      <c r="P18" s="16" t="s">
        <v>107900</v>
      </c>
      <c r="Q18" s="17" t="s">
        <v>107902</v>
      </c>
      <c r="R18" s="7" t="s">
        <v>107906</v>
      </c>
      <c r="S18" s="7" t="s">
        <v>107905</v>
      </c>
      <c r="T18" s="7" t="s">
        <v>107905</v>
      </c>
      <c r="U18" s="7" t="s">
        <v>107906</v>
      </c>
      <c r="V18" s="18"/>
    </row>
    <row r="19" spans="1:22" s="19" customFormat="1" ht="69.599999999999994" x14ac:dyDescent="0.25">
      <c r="A19" s="7" t="s">
        <v>107864</v>
      </c>
      <c r="B19" s="7" t="s">
        <v>107823</v>
      </c>
      <c r="C19" s="7" t="s">
        <v>107803</v>
      </c>
      <c r="D19" s="7" t="s">
        <v>107804</v>
      </c>
      <c r="E19" s="7" t="s">
        <v>107801</v>
      </c>
      <c r="F19" s="7" t="s">
        <v>215</v>
      </c>
      <c r="G19" s="7" t="s">
        <v>86</v>
      </c>
      <c r="H19" s="7" t="s">
        <v>221</v>
      </c>
      <c r="I19" s="15">
        <v>106000000</v>
      </c>
      <c r="J19" s="15">
        <v>106000000</v>
      </c>
      <c r="K19" s="7" t="s">
        <v>215</v>
      </c>
      <c r="L19" s="7" t="s">
        <v>215</v>
      </c>
      <c r="M19" s="7" t="s">
        <v>107802</v>
      </c>
      <c r="N19" s="7" t="s">
        <v>111</v>
      </c>
      <c r="O19" s="16" t="s">
        <v>107895</v>
      </c>
      <c r="P19" s="16" t="s">
        <v>107898</v>
      </c>
      <c r="Q19" s="17" t="s">
        <v>107903</v>
      </c>
      <c r="R19" s="7" t="s">
        <v>107906</v>
      </c>
      <c r="S19" s="7" t="s">
        <v>107905</v>
      </c>
      <c r="T19" s="7" t="s">
        <v>107905</v>
      </c>
      <c r="U19" s="7" t="s">
        <v>107906</v>
      </c>
      <c r="V19" s="18"/>
    </row>
    <row r="20" spans="1:22" s="19" customFormat="1" ht="97.2" x14ac:dyDescent="0.25">
      <c r="A20" s="7" t="s">
        <v>107865</v>
      </c>
      <c r="B20" s="7" t="s">
        <v>107824</v>
      </c>
      <c r="C20" s="7" t="s">
        <v>107803</v>
      </c>
      <c r="D20" s="7" t="s">
        <v>107804</v>
      </c>
      <c r="E20" s="7" t="s">
        <v>107807</v>
      </c>
      <c r="F20" s="7" t="s">
        <v>215</v>
      </c>
      <c r="G20" s="7" t="s">
        <v>58</v>
      </c>
      <c r="H20" s="7" t="s">
        <v>221</v>
      </c>
      <c r="I20" s="15">
        <v>1100000000</v>
      </c>
      <c r="J20" s="15">
        <v>1100000000</v>
      </c>
      <c r="K20" s="7" t="s">
        <v>215</v>
      </c>
      <c r="L20" s="7" t="s">
        <v>215</v>
      </c>
      <c r="M20" s="7" t="s">
        <v>107888</v>
      </c>
      <c r="N20" s="7" t="s">
        <v>111</v>
      </c>
      <c r="O20" s="16" t="s">
        <v>107893</v>
      </c>
      <c r="P20" s="16" t="s">
        <v>107900</v>
      </c>
      <c r="Q20" s="17" t="s">
        <v>107901</v>
      </c>
      <c r="R20" s="7" t="s">
        <v>107905</v>
      </c>
      <c r="S20" s="7" t="s">
        <v>107905</v>
      </c>
      <c r="T20" s="7" t="s">
        <v>107905</v>
      </c>
      <c r="U20" s="7" t="s">
        <v>107906</v>
      </c>
      <c r="V20" s="18"/>
    </row>
    <row r="21" spans="1:22" s="19" customFormat="1" ht="69.599999999999994" x14ac:dyDescent="0.25">
      <c r="A21" s="7" t="s">
        <v>107866</v>
      </c>
      <c r="B21" s="7" t="s">
        <v>107825</v>
      </c>
      <c r="C21" s="7" t="s">
        <v>107800</v>
      </c>
      <c r="D21" s="7" t="s">
        <v>107803</v>
      </c>
      <c r="E21" s="7" t="s">
        <v>107884</v>
      </c>
      <c r="F21" s="7" t="s">
        <v>215</v>
      </c>
      <c r="G21" s="7" t="s">
        <v>86</v>
      </c>
      <c r="H21" s="7" t="s">
        <v>221</v>
      </c>
      <c r="I21" s="15">
        <v>37500000</v>
      </c>
      <c r="J21" s="15">
        <v>37500000</v>
      </c>
      <c r="K21" s="7" t="s">
        <v>215</v>
      </c>
      <c r="L21" s="7" t="s">
        <v>215</v>
      </c>
      <c r="M21" s="7" t="s">
        <v>107802</v>
      </c>
      <c r="N21" s="7" t="s">
        <v>111</v>
      </c>
      <c r="O21" s="16" t="s">
        <v>107896</v>
      </c>
      <c r="P21" s="16" t="s">
        <v>107899</v>
      </c>
      <c r="Q21" s="17" t="s">
        <v>107904</v>
      </c>
      <c r="R21" s="7" t="s">
        <v>107906</v>
      </c>
      <c r="S21" s="7" t="s">
        <v>107905</v>
      </c>
      <c r="T21" s="7" t="s">
        <v>107905</v>
      </c>
      <c r="U21" s="7" t="s">
        <v>107906</v>
      </c>
      <c r="V21" s="18"/>
    </row>
    <row r="22" spans="1:22" s="19" customFormat="1" ht="113.4" x14ac:dyDescent="0.25">
      <c r="A22" s="7" t="s">
        <v>107867</v>
      </c>
      <c r="B22" s="7" t="s">
        <v>107826</v>
      </c>
      <c r="C22" s="7" t="s">
        <v>107804</v>
      </c>
      <c r="D22" s="7" t="s">
        <v>107808</v>
      </c>
      <c r="E22" s="7" t="s">
        <v>107806</v>
      </c>
      <c r="F22" s="7" t="s">
        <v>215</v>
      </c>
      <c r="G22" s="7" t="s">
        <v>58</v>
      </c>
      <c r="H22" s="7" t="s">
        <v>221</v>
      </c>
      <c r="I22" s="15">
        <v>158760000</v>
      </c>
      <c r="J22" s="15">
        <v>158760000</v>
      </c>
      <c r="K22" s="7" t="s">
        <v>215</v>
      </c>
      <c r="L22" s="7" t="s">
        <v>215</v>
      </c>
      <c r="M22" s="7" t="s">
        <v>107888</v>
      </c>
      <c r="N22" s="7" t="s">
        <v>111</v>
      </c>
      <c r="O22" s="16" t="s">
        <v>107893</v>
      </c>
      <c r="P22" s="16" t="s">
        <v>107900</v>
      </c>
      <c r="Q22" s="17" t="s">
        <v>107901</v>
      </c>
      <c r="R22" s="7" t="s">
        <v>107906</v>
      </c>
      <c r="S22" s="7" t="s">
        <v>107905</v>
      </c>
      <c r="T22" s="7" t="s">
        <v>107905</v>
      </c>
      <c r="U22" s="7" t="s">
        <v>107906</v>
      </c>
      <c r="V22" s="18"/>
    </row>
    <row r="23" spans="1:22" s="19" customFormat="1" ht="69.599999999999994" x14ac:dyDescent="0.25">
      <c r="A23" s="7" t="s">
        <v>107868</v>
      </c>
      <c r="B23" s="7" t="s">
        <v>107827</v>
      </c>
      <c r="C23" s="7" t="s">
        <v>107800</v>
      </c>
      <c r="D23" s="7" t="s">
        <v>107803</v>
      </c>
      <c r="E23" s="7" t="s">
        <v>107799</v>
      </c>
      <c r="F23" s="7" t="s">
        <v>215</v>
      </c>
      <c r="G23" s="7" t="s">
        <v>86</v>
      </c>
      <c r="H23" s="7" t="s">
        <v>221</v>
      </c>
      <c r="I23" s="15">
        <v>22200000</v>
      </c>
      <c r="J23" s="15">
        <v>22200000</v>
      </c>
      <c r="K23" s="7" t="s">
        <v>215</v>
      </c>
      <c r="L23" s="7" t="s">
        <v>215</v>
      </c>
      <c r="M23" s="7" t="s">
        <v>107802</v>
      </c>
      <c r="N23" s="7" t="s">
        <v>111</v>
      </c>
      <c r="O23" s="16" t="s">
        <v>107895</v>
      </c>
      <c r="P23" s="16" t="s">
        <v>107898</v>
      </c>
      <c r="Q23" s="17" t="s">
        <v>107903</v>
      </c>
      <c r="R23" s="7" t="s">
        <v>107906</v>
      </c>
      <c r="S23" s="7" t="s">
        <v>107905</v>
      </c>
      <c r="T23" s="7" t="s">
        <v>107905</v>
      </c>
      <c r="U23" s="7" t="s">
        <v>107906</v>
      </c>
      <c r="V23" s="18"/>
    </row>
    <row r="24" spans="1:22" s="19" customFormat="1" ht="69.599999999999994" x14ac:dyDescent="0.25">
      <c r="A24" s="7" t="s">
        <v>107869</v>
      </c>
      <c r="B24" s="7" t="s">
        <v>107828</v>
      </c>
      <c r="C24" s="7" t="s">
        <v>107800</v>
      </c>
      <c r="D24" s="7" t="s">
        <v>107803</v>
      </c>
      <c r="E24" s="7" t="s">
        <v>107799</v>
      </c>
      <c r="F24" s="7" t="s">
        <v>215</v>
      </c>
      <c r="G24" s="7" t="s">
        <v>86</v>
      </c>
      <c r="H24" s="7" t="s">
        <v>221</v>
      </c>
      <c r="I24" s="15">
        <v>8480000</v>
      </c>
      <c r="J24" s="15">
        <v>8480000</v>
      </c>
      <c r="K24" s="7" t="s">
        <v>215</v>
      </c>
      <c r="L24" s="7" t="s">
        <v>215</v>
      </c>
      <c r="M24" s="7" t="s">
        <v>107802</v>
      </c>
      <c r="N24" s="7" t="s">
        <v>111</v>
      </c>
      <c r="O24" s="16" t="s">
        <v>107896</v>
      </c>
      <c r="P24" s="16" t="s">
        <v>107899</v>
      </c>
      <c r="Q24" s="17" t="s">
        <v>107904</v>
      </c>
      <c r="R24" s="7" t="s">
        <v>107906</v>
      </c>
      <c r="S24" s="7" t="s">
        <v>107905</v>
      </c>
      <c r="T24" s="7" t="s">
        <v>107905</v>
      </c>
      <c r="U24" s="7" t="s">
        <v>107906</v>
      </c>
      <c r="V24" s="18"/>
    </row>
    <row r="25" spans="1:22" s="19" customFormat="1" ht="69.599999999999994" x14ac:dyDescent="0.25">
      <c r="A25" s="7" t="s">
        <v>107870</v>
      </c>
      <c r="B25" s="7" t="s">
        <v>107829</v>
      </c>
      <c r="C25" s="7" t="s">
        <v>107803</v>
      </c>
      <c r="D25" s="7" t="s">
        <v>107804</v>
      </c>
      <c r="E25" s="7" t="s">
        <v>107886</v>
      </c>
      <c r="F25" s="7" t="s">
        <v>215</v>
      </c>
      <c r="G25" s="7" t="s">
        <v>37</v>
      </c>
      <c r="H25" s="7" t="s">
        <v>221</v>
      </c>
      <c r="I25" s="15">
        <v>440938113</v>
      </c>
      <c r="J25" s="15">
        <v>440938113</v>
      </c>
      <c r="K25" s="7" t="s">
        <v>215</v>
      </c>
      <c r="L25" s="7" t="s">
        <v>215</v>
      </c>
      <c r="M25" s="7" t="s">
        <v>107891</v>
      </c>
      <c r="N25" s="7" t="s">
        <v>111</v>
      </c>
      <c r="O25" s="16" t="s">
        <v>107894</v>
      </c>
      <c r="P25" s="16" t="s">
        <v>107900</v>
      </c>
      <c r="Q25" s="17" t="s">
        <v>107902</v>
      </c>
      <c r="R25" s="7" t="s">
        <v>107906</v>
      </c>
      <c r="S25" s="7" t="s">
        <v>107905</v>
      </c>
      <c r="T25" s="7" t="s">
        <v>107905</v>
      </c>
      <c r="U25" s="7" t="s">
        <v>107906</v>
      </c>
      <c r="V25" s="18"/>
    </row>
    <row r="26" spans="1:22" s="19" customFormat="1" ht="69.599999999999994" x14ac:dyDescent="0.25">
      <c r="A26" s="7" t="s">
        <v>107871</v>
      </c>
      <c r="B26" s="7" t="s">
        <v>107830</v>
      </c>
      <c r="C26" s="7" t="s">
        <v>107800</v>
      </c>
      <c r="D26" s="7" t="s">
        <v>107803</v>
      </c>
      <c r="E26" s="7" t="s">
        <v>107799</v>
      </c>
      <c r="F26" s="7" t="s">
        <v>215</v>
      </c>
      <c r="G26" s="7" t="s">
        <v>86</v>
      </c>
      <c r="H26" s="7" t="s">
        <v>221</v>
      </c>
      <c r="I26" s="15">
        <v>10600000</v>
      </c>
      <c r="J26" s="15">
        <v>10600000</v>
      </c>
      <c r="K26" s="7" t="s">
        <v>215</v>
      </c>
      <c r="L26" s="7" t="s">
        <v>215</v>
      </c>
      <c r="M26" s="7" t="s">
        <v>107802</v>
      </c>
      <c r="N26" s="7" t="s">
        <v>111</v>
      </c>
      <c r="O26" s="16" t="s">
        <v>107895</v>
      </c>
      <c r="P26" s="16" t="s">
        <v>107898</v>
      </c>
      <c r="Q26" s="17" t="s">
        <v>107903</v>
      </c>
      <c r="R26" s="7" t="s">
        <v>107906</v>
      </c>
      <c r="S26" s="7" t="s">
        <v>107905</v>
      </c>
      <c r="T26" s="7" t="s">
        <v>107905</v>
      </c>
      <c r="U26" s="7" t="s">
        <v>107906</v>
      </c>
      <c r="V26" s="18"/>
    </row>
    <row r="27" spans="1:22" s="19" customFormat="1" ht="81" x14ac:dyDescent="0.25">
      <c r="A27" s="7" t="s">
        <v>107872</v>
      </c>
      <c r="B27" s="7" t="s">
        <v>107831</v>
      </c>
      <c r="C27" s="7" t="s">
        <v>107808</v>
      </c>
      <c r="D27" s="7" t="s">
        <v>107880</v>
      </c>
      <c r="E27" s="7" t="s">
        <v>107887</v>
      </c>
      <c r="F27" s="7" t="s">
        <v>215</v>
      </c>
      <c r="G27" s="7" t="s">
        <v>86</v>
      </c>
      <c r="H27" s="7" t="s">
        <v>221</v>
      </c>
      <c r="I27" s="15">
        <v>1378000</v>
      </c>
      <c r="J27" s="15">
        <v>1378000</v>
      </c>
      <c r="K27" s="7" t="s">
        <v>215</v>
      </c>
      <c r="L27" s="7" t="s">
        <v>215</v>
      </c>
      <c r="M27" s="7" t="s">
        <v>107802</v>
      </c>
      <c r="N27" s="7" t="s">
        <v>111</v>
      </c>
      <c r="O27" s="16" t="s">
        <v>107895</v>
      </c>
      <c r="P27" s="16" t="s">
        <v>107898</v>
      </c>
      <c r="Q27" s="17" t="s">
        <v>107903</v>
      </c>
      <c r="R27" s="7" t="s">
        <v>107906</v>
      </c>
      <c r="S27" s="7" t="s">
        <v>107905</v>
      </c>
      <c r="T27" s="7" t="s">
        <v>107905</v>
      </c>
      <c r="U27" s="7" t="s">
        <v>107906</v>
      </c>
      <c r="V27" s="18"/>
    </row>
    <row r="28" spans="1:22" s="19" customFormat="1" ht="87" x14ac:dyDescent="0.25">
      <c r="A28" s="7" t="s">
        <v>103151</v>
      </c>
      <c r="B28" s="7" t="s">
        <v>107832</v>
      </c>
      <c r="C28" s="7" t="s">
        <v>107804</v>
      </c>
      <c r="D28" s="7" t="s">
        <v>107808</v>
      </c>
      <c r="E28" s="7" t="s">
        <v>107806</v>
      </c>
      <c r="F28" s="7" t="s">
        <v>215</v>
      </c>
      <c r="G28" s="7" t="s">
        <v>86</v>
      </c>
      <c r="H28" s="7" t="s">
        <v>221</v>
      </c>
      <c r="I28" s="15">
        <v>12000000</v>
      </c>
      <c r="J28" s="15">
        <v>12000000</v>
      </c>
      <c r="K28" s="7" t="s">
        <v>215</v>
      </c>
      <c r="L28" s="7" t="s">
        <v>215</v>
      </c>
      <c r="M28" s="7" t="s">
        <v>107802</v>
      </c>
      <c r="N28" s="7" t="s">
        <v>111</v>
      </c>
      <c r="O28" s="16" t="s">
        <v>107893</v>
      </c>
      <c r="P28" s="16" t="s">
        <v>107900</v>
      </c>
      <c r="Q28" s="17" t="s">
        <v>107901</v>
      </c>
      <c r="R28" s="7" t="s">
        <v>107906</v>
      </c>
      <c r="S28" s="7" t="s">
        <v>107905</v>
      </c>
      <c r="T28" s="7" t="s">
        <v>107905</v>
      </c>
      <c r="U28" s="7" t="s">
        <v>107906</v>
      </c>
      <c r="V28" s="18"/>
    </row>
    <row r="29" spans="1:22" s="19" customFormat="1" ht="69.599999999999994" x14ac:dyDescent="0.25">
      <c r="A29" s="7" t="s">
        <v>102941</v>
      </c>
      <c r="B29" s="7" t="s">
        <v>107833</v>
      </c>
      <c r="C29" s="7" t="s">
        <v>107800</v>
      </c>
      <c r="D29" s="7" t="s">
        <v>107803</v>
      </c>
      <c r="E29" s="7" t="s">
        <v>107799</v>
      </c>
      <c r="F29" s="7" t="s">
        <v>215</v>
      </c>
      <c r="G29" s="7" t="s">
        <v>86</v>
      </c>
      <c r="H29" s="7" t="s">
        <v>221</v>
      </c>
      <c r="I29" s="15">
        <v>67712800</v>
      </c>
      <c r="J29" s="15">
        <v>67712800</v>
      </c>
      <c r="K29" s="7" t="s">
        <v>215</v>
      </c>
      <c r="L29" s="7" t="s">
        <v>215</v>
      </c>
      <c r="M29" s="7" t="s">
        <v>107802</v>
      </c>
      <c r="N29" s="7" t="s">
        <v>111</v>
      </c>
      <c r="O29" s="16" t="s">
        <v>107895</v>
      </c>
      <c r="P29" s="16" t="s">
        <v>107898</v>
      </c>
      <c r="Q29" s="17" t="s">
        <v>107903</v>
      </c>
      <c r="R29" s="7" t="s">
        <v>107906</v>
      </c>
      <c r="S29" s="7" t="s">
        <v>107905</v>
      </c>
      <c r="T29" s="7" t="s">
        <v>107905</v>
      </c>
      <c r="U29" s="7" t="s">
        <v>107906</v>
      </c>
      <c r="V29" s="18"/>
    </row>
    <row r="30" spans="1:22" s="19" customFormat="1" ht="113.4" x14ac:dyDescent="0.25">
      <c r="A30" s="7" t="s">
        <v>107873</v>
      </c>
      <c r="B30" s="7" t="s">
        <v>107834</v>
      </c>
      <c r="C30" s="7" t="s">
        <v>107804</v>
      </c>
      <c r="D30" s="7" t="s">
        <v>107808</v>
      </c>
      <c r="E30" s="7" t="s">
        <v>107806</v>
      </c>
      <c r="F30" s="7" t="s">
        <v>215</v>
      </c>
      <c r="G30" s="7" t="s">
        <v>86</v>
      </c>
      <c r="H30" s="7" t="s">
        <v>221</v>
      </c>
      <c r="I30" s="15">
        <v>74180000</v>
      </c>
      <c r="J30" s="15">
        <v>74180000</v>
      </c>
      <c r="K30" s="7" t="s">
        <v>215</v>
      </c>
      <c r="L30" s="7" t="s">
        <v>215</v>
      </c>
      <c r="M30" s="7" t="s">
        <v>107802</v>
      </c>
      <c r="N30" s="7" t="s">
        <v>111</v>
      </c>
      <c r="O30" s="16" t="s">
        <v>107893</v>
      </c>
      <c r="P30" s="16" t="s">
        <v>107900</v>
      </c>
      <c r="Q30" s="17" t="s">
        <v>107901</v>
      </c>
      <c r="R30" s="7" t="s">
        <v>107906</v>
      </c>
      <c r="S30" s="7" t="s">
        <v>107905</v>
      </c>
      <c r="T30" s="7" t="s">
        <v>107905</v>
      </c>
      <c r="U30" s="7" t="s">
        <v>107906</v>
      </c>
      <c r="V30" s="18"/>
    </row>
    <row r="31" spans="1:22" s="19" customFormat="1" ht="97.2" x14ac:dyDescent="0.3">
      <c r="A31" s="20">
        <v>72154055</v>
      </c>
      <c r="B31" s="8" t="s">
        <v>107835</v>
      </c>
      <c r="C31" s="7" t="s">
        <v>107800</v>
      </c>
      <c r="D31" s="7" t="s">
        <v>107803</v>
      </c>
      <c r="E31" s="7" t="s">
        <v>107801</v>
      </c>
      <c r="F31" s="7" t="s">
        <v>215</v>
      </c>
      <c r="G31" s="7" t="s">
        <v>86</v>
      </c>
      <c r="H31" s="7" t="s">
        <v>221</v>
      </c>
      <c r="I31" s="15">
        <v>26430000</v>
      </c>
      <c r="J31" s="15">
        <v>26430000</v>
      </c>
      <c r="K31" s="7" t="s">
        <v>215</v>
      </c>
      <c r="L31" s="7" t="s">
        <v>215</v>
      </c>
      <c r="M31" s="7" t="s">
        <v>107802</v>
      </c>
      <c r="N31" s="7" t="s">
        <v>111</v>
      </c>
      <c r="O31" s="16" t="s">
        <v>107893</v>
      </c>
      <c r="P31" s="16" t="s">
        <v>107900</v>
      </c>
      <c r="Q31" s="17" t="s">
        <v>107901</v>
      </c>
      <c r="R31" s="7" t="s">
        <v>107906</v>
      </c>
      <c r="S31" s="7" t="s">
        <v>107905</v>
      </c>
      <c r="T31" s="7" t="s">
        <v>107905</v>
      </c>
      <c r="U31" s="7" t="s">
        <v>107906</v>
      </c>
      <c r="V31" s="18"/>
    </row>
    <row r="32" spans="1:22" s="19" customFormat="1" ht="162" x14ac:dyDescent="0.3">
      <c r="A32" s="8" t="s">
        <v>107874</v>
      </c>
      <c r="B32" s="8" t="s">
        <v>107836</v>
      </c>
      <c r="C32" s="7" t="s">
        <v>107800</v>
      </c>
      <c r="D32" s="7" t="s">
        <v>107803</v>
      </c>
      <c r="E32" s="7" t="s">
        <v>107799</v>
      </c>
      <c r="F32" s="7" t="s">
        <v>215</v>
      </c>
      <c r="G32" s="7" t="s">
        <v>86</v>
      </c>
      <c r="H32" s="7" t="s">
        <v>221</v>
      </c>
      <c r="I32" s="15">
        <v>58728452</v>
      </c>
      <c r="J32" s="15">
        <v>58728452</v>
      </c>
      <c r="K32" s="7" t="s">
        <v>215</v>
      </c>
      <c r="L32" s="7" t="s">
        <v>215</v>
      </c>
      <c r="M32" s="7" t="s">
        <v>107802</v>
      </c>
      <c r="N32" s="7" t="s">
        <v>111</v>
      </c>
      <c r="O32" s="16" t="s">
        <v>107893</v>
      </c>
      <c r="P32" s="16" t="s">
        <v>107900</v>
      </c>
      <c r="Q32" s="17" t="s">
        <v>107901</v>
      </c>
      <c r="R32" s="7" t="s">
        <v>107906</v>
      </c>
      <c r="S32" s="7" t="s">
        <v>107905</v>
      </c>
      <c r="T32" s="7" t="s">
        <v>107905</v>
      </c>
      <c r="U32" s="7" t="s">
        <v>107906</v>
      </c>
      <c r="V32" s="18"/>
    </row>
    <row r="33" spans="1:22" s="19" customFormat="1" ht="87" x14ac:dyDescent="0.3">
      <c r="A33" s="8" t="s">
        <v>107875</v>
      </c>
      <c r="B33" s="8" t="s">
        <v>107837</v>
      </c>
      <c r="C33" s="7" t="s">
        <v>107798</v>
      </c>
      <c r="D33" s="7" t="s">
        <v>107800</v>
      </c>
      <c r="E33" s="7" t="s">
        <v>107799</v>
      </c>
      <c r="F33" s="7" t="s">
        <v>215</v>
      </c>
      <c r="G33" s="7" t="s">
        <v>86</v>
      </c>
      <c r="H33" s="7" t="s">
        <v>221</v>
      </c>
      <c r="I33" s="15">
        <v>65500000</v>
      </c>
      <c r="J33" s="15">
        <v>65500000</v>
      </c>
      <c r="K33" s="7" t="s">
        <v>215</v>
      </c>
      <c r="L33" s="7" t="s">
        <v>215</v>
      </c>
      <c r="M33" s="7" t="s">
        <v>107802</v>
      </c>
      <c r="N33" s="7" t="s">
        <v>111</v>
      </c>
      <c r="O33" s="16" t="s">
        <v>107893</v>
      </c>
      <c r="P33" s="16" t="s">
        <v>107900</v>
      </c>
      <c r="Q33" s="17" t="s">
        <v>107901</v>
      </c>
      <c r="R33" s="7" t="s">
        <v>107906</v>
      </c>
      <c r="S33" s="7" t="s">
        <v>107905</v>
      </c>
      <c r="T33" s="7" t="s">
        <v>107905</v>
      </c>
      <c r="U33" s="7" t="s">
        <v>107906</v>
      </c>
      <c r="V33" s="18"/>
    </row>
    <row r="34" spans="1:22" s="19" customFormat="1" ht="162" x14ac:dyDescent="0.3">
      <c r="A34" s="20">
        <v>72101506</v>
      </c>
      <c r="B34" s="8" t="s">
        <v>107838</v>
      </c>
      <c r="C34" s="7" t="s">
        <v>107798</v>
      </c>
      <c r="D34" s="7" t="s">
        <v>107800</v>
      </c>
      <c r="E34" s="7" t="s">
        <v>107799</v>
      </c>
      <c r="F34" s="7" t="s">
        <v>215</v>
      </c>
      <c r="G34" s="7" t="s">
        <v>86</v>
      </c>
      <c r="H34" s="7" t="s">
        <v>221</v>
      </c>
      <c r="I34" s="15">
        <v>82888157</v>
      </c>
      <c r="J34" s="15">
        <v>82888157</v>
      </c>
      <c r="K34" s="7" t="s">
        <v>215</v>
      </c>
      <c r="L34" s="7" t="s">
        <v>215</v>
      </c>
      <c r="M34" s="7" t="s">
        <v>107802</v>
      </c>
      <c r="N34" s="7" t="s">
        <v>111</v>
      </c>
      <c r="O34" s="16" t="s">
        <v>107895</v>
      </c>
      <c r="P34" s="16" t="s">
        <v>107898</v>
      </c>
      <c r="Q34" s="17" t="s">
        <v>107903</v>
      </c>
      <c r="R34" s="7" t="s">
        <v>107906</v>
      </c>
      <c r="S34" s="7" t="s">
        <v>107905</v>
      </c>
      <c r="T34" s="7" t="s">
        <v>107905</v>
      </c>
      <c r="U34" s="7" t="s">
        <v>107906</v>
      </c>
      <c r="V34" s="18"/>
    </row>
    <row r="35" spans="1:22" s="19" customFormat="1" ht="113.4" x14ac:dyDescent="0.3">
      <c r="A35" s="20">
        <v>72101506</v>
      </c>
      <c r="B35" s="8" t="s">
        <v>107839</v>
      </c>
      <c r="C35" s="7" t="s">
        <v>107798</v>
      </c>
      <c r="D35" s="7" t="s">
        <v>107800</v>
      </c>
      <c r="E35" s="7" t="s">
        <v>107884</v>
      </c>
      <c r="F35" s="7" t="s">
        <v>215</v>
      </c>
      <c r="G35" s="7" t="s">
        <v>147</v>
      </c>
      <c r="H35" s="7" t="s">
        <v>221</v>
      </c>
      <c r="I35" s="15">
        <v>78204601</v>
      </c>
      <c r="J35" s="15">
        <v>78204601</v>
      </c>
      <c r="K35" s="7" t="s">
        <v>215</v>
      </c>
      <c r="L35" s="7" t="s">
        <v>215</v>
      </c>
      <c r="M35" s="7" t="s">
        <v>107892</v>
      </c>
      <c r="N35" s="7" t="s">
        <v>111</v>
      </c>
      <c r="O35" s="16" t="s">
        <v>107893</v>
      </c>
      <c r="P35" s="16" t="s">
        <v>107900</v>
      </c>
      <c r="Q35" s="17" t="s">
        <v>107901</v>
      </c>
      <c r="R35" s="7" t="s">
        <v>107906</v>
      </c>
      <c r="S35" s="7" t="s">
        <v>107905</v>
      </c>
      <c r="T35" s="7" t="s">
        <v>107905</v>
      </c>
      <c r="U35" s="7" t="s">
        <v>107906</v>
      </c>
      <c r="V35" s="18"/>
    </row>
    <row r="36" spans="1:22" s="19" customFormat="1" ht="97.2" x14ac:dyDescent="0.3">
      <c r="A36" s="20">
        <v>72101506</v>
      </c>
      <c r="B36" s="8" t="s">
        <v>107840</v>
      </c>
      <c r="C36" s="7" t="s">
        <v>107798</v>
      </c>
      <c r="D36" s="7" t="s">
        <v>107800</v>
      </c>
      <c r="E36" s="7" t="s">
        <v>107884</v>
      </c>
      <c r="F36" s="7" t="s">
        <v>215</v>
      </c>
      <c r="G36" s="7" t="s">
        <v>147</v>
      </c>
      <c r="H36" s="7" t="s">
        <v>221</v>
      </c>
      <c r="I36" s="15">
        <v>44689736</v>
      </c>
      <c r="J36" s="15">
        <v>44689736</v>
      </c>
      <c r="K36" s="7" t="s">
        <v>215</v>
      </c>
      <c r="L36" s="7" t="s">
        <v>215</v>
      </c>
      <c r="M36" s="7" t="s">
        <v>107892</v>
      </c>
      <c r="N36" s="7" t="s">
        <v>111</v>
      </c>
      <c r="O36" s="16" t="s">
        <v>107893</v>
      </c>
      <c r="P36" s="16" t="s">
        <v>107900</v>
      </c>
      <c r="Q36" s="17" t="s">
        <v>107901</v>
      </c>
      <c r="R36" s="7" t="s">
        <v>107906</v>
      </c>
      <c r="S36" s="7" t="s">
        <v>107905</v>
      </c>
      <c r="T36" s="7" t="s">
        <v>107905</v>
      </c>
      <c r="U36" s="7" t="s">
        <v>107906</v>
      </c>
      <c r="V36" s="18"/>
    </row>
    <row r="37" spans="1:22" s="19" customFormat="1" ht="97.2" x14ac:dyDescent="0.3">
      <c r="A37" s="20">
        <v>72101506</v>
      </c>
      <c r="B37" s="8" t="s">
        <v>107841</v>
      </c>
      <c r="C37" s="7" t="s">
        <v>107798</v>
      </c>
      <c r="D37" s="7" t="s">
        <v>107800</v>
      </c>
      <c r="E37" s="7" t="s">
        <v>107884</v>
      </c>
      <c r="F37" s="7" t="s">
        <v>215</v>
      </c>
      <c r="G37" s="7" t="s">
        <v>147</v>
      </c>
      <c r="H37" s="7" t="s">
        <v>221</v>
      </c>
      <c r="I37" s="15">
        <v>23817164</v>
      </c>
      <c r="J37" s="15">
        <v>23817164</v>
      </c>
      <c r="K37" s="7" t="s">
        <v>215</v>
      </c>
      <c r="L37" s="7" t="s">
        <v>215</v>
      </c>
      <c r="M37" s="7" t="s">
        <v>107892</v>
      </c>
      <c r="N37" s="7" t="s">
        <v>111</v>
      </c>
      <c r="O37" s="16" t="s">
        <v>107893</v>
      </c>
      <c r="P37" s="16" t="s">
        <v>107900</v>
      </c>
      <c r="Q37" s="17" t="s">
        <v>107901</v>
      </c>
      <c r="R37" s="7" t="s">
        <v>107906</v>
      </c>
      <c r="S37" s="7" t="s">
        <v>107905</v>
      </c>
      <c r="T37" s="7" t="s">
        <v>107905</v>
      </c>
      <c r="U37" s="7" t="s">
        <v>107906</v>
      </c>
      <c r="V37" s="18"/>
    </row>
    <row r="38" spans="1:22" s="19" customFormat="1" ht="97.2" x14ac:dyDescent="0.3">
      <c r="A38" s="20">
        <v>72101506</v>
      </c>
      <c r="B38" s="8" t="s">
        <v>107842</v>
      </c>
      <c r="C38" s="7" t="s">
        <v>107798</v>
      </c>
      <c r="D38" s="7" t="s">
        <v>107800</v>
      </c>
      <c r="E38" s="7" t="s">
        <v>107884</v>
      </c>
      <c r="F38" s="7" t="s">
        <v>215</v>
      </c>
      <c r="G38" s="7" t="s">
        <v>147</v>
      </c>
      <c r="H38" s="7" t="s">
        <v>221</v>
      </c>
      <c r="I38" s="15">
        <v>73400342</v>
      </c>
      <c r="J38" s="15">
        <v>73400342</v>
      </c>
      <c r="K38" s="7" t="s">
        <v>215</v>
      </c>
      <c r="L38" s="7" t="s">
        <v>215</v>
      </c>
      <c r="M38" s="7" t="s">
        <v>107892</v>
      </c>
      <c r="N38" s="7" t="s">
        <v>111</v>
      </c>
      <c r="O38" s="16" t="s">
        <v>107893</v>
      </c>
      <c r="P38" s="16" t="s">
        <v>107900</v>
      </c>
      <c r="Q38" s="17" t="s">
        <v>107901</v>
      </c>
      <c r="R38" s="7" t="s">
        <v>107906</v>
      </c>
      <c r="S38" s="7" t="s">
        <v>107905</v>
      </c>
      <c r="T38" s="7" t="s">
        <v>107905</v>
      </c>
      <c r="U38" s="7" t="s">
        <v>107906</v>
      </c>
      <c r="V38" s="18"/>
    </row>
    <row r="39" spans="1:22" s="19" customFormat="1" ht="97.2" x14ac:dyDescent="0.3">
      <c r="A39" s="20">
        <v>72101506</v>
      </c>
      <c r="B39" s="8" t="s">
        <v>107843</v>
      </c>
      <c r="C39" s="7" t="s">
        <v>107798</v>
      </c>
      <c r="D39" s="7" t="s">
        <v>107800</v>
      </c>
      <c r="E39" s="7" t="s">
        <v>107884</v>
      </c>
      <c r="F39" s="7" t="s">
        <v>215</v>
      </c>
      <c r="G39" s="7" t="s">
        <v>147</v>
      </c>
      <c r="H39" s="7" t="s">
        <v>221</v>
      </c>
      <c r="I39" s="15">
        <v>31000000</v>
      </c>
      <c r="J39" s="15">
        <v>31000000</v>
      </c>
      <c r="K39" s="7" t="s">
        <v>215</v>
      </c>
      <c r="L39" s="7" t="s">
        <v>215</v>
      </c>
      <c r="M39" s="7" t="s">
        <v>107892</v>
      </c>
      <c r="N39" s="7" t="s">
        <v>111</v>
      </c>
      <c r="O39" s="16" t="s">
        <v>107893</v>
      </c>
      <c r="P39" s="16" t="s">
        <v>107900</v>
      </c>
      <c r="Q39" s="17" t="s">
        <v>107901</v>
      </c>
      <c r="R39" s="7" t="s">
        <v>107906</v>
      </c>
      <c r="S39" s="7" t="s">
        <v>107905</v>
      </c>
      <c r="T39" s="7" t="s">
        <v>107905</v>
      </c>
      <c r="U39" s="7" t="s">
        <v>107906</v>
      </c>
      <c r="V39" s="18"/>
    </row>
    <row r="40" spans="1:22" s="19" customFormat="1" ht="69.599999999999994" x14ac:dyDescent="0.3">
      <c r="A40" s="8" t="s">
        <v>107876</v>
      </c>
      <c r="B40" s="8" t="s">
        <v>107844</v>
      </c>
      <c r="C40" s="7" t="s">
        <v>107803</v>
      </c>
      <c r="D40" s="7" t="s">
        <v>107804</v>
      </c>
      <c r="E40" s="7" t="s">
        <v>107799</v>
      </c>
      <c r="F40" s="7" t="s">
        <v>215</v>
      </c>
      <c r="G40" s="7" t="s">
        <v>86</v>
      </c>
      <c r="H40" s="7" t="s">
        <v>221</v>
      </c>
      <c r="I40" s="15">
        <v>117646000</v>
      </c>
      <c r="J40" s="15">
        <v>117646000</v>
      </c>
      <c r="K40" s="7" t="s">
        <v>215</v>
      </c>
      <c r="L40" s="7" t="s">
        <v>215</v>
      </c>
      <c r="M40" s="7" t="s">
        <v>107802</v>
      </c>
      <c r="N40" s="7" t="s">
        <v>111</v>
      </c>
      <c r="O40" s="16" t="s">
        <v>107894</v>
      </c>
      <c r="P40" s="16" t="s">
        <v>107900</v>
      </c>
      <c r="Q40" s="17" t="s">
        <v>107902</v>
      </c>
      <c r="R40" s="7" t="s">
        <v>107906</v>
      </c>
      <c r="S40" s="7" t="s">
        <v>107905</v>
      </c>
      <c r="T40" s="7" t="s">
        <v>107905</v>
      </c>
      <c r="U40" s="7" t="s">
        <v>107906</v>
      </c>
      <c r="V40" s="18"/>
    </row>
    <row r="41" spans="1:22" s="19" customFormat="1" ht="97.2" x14ac:dyDescent="0.3">
      <c r="A41" s="8" t="s">
        <v>107877</v>
      </c>
      <c r="B41" s="8" t="s">
        <v>107845</v>
      </c>
      <c r="C41" s="7" t="s">
        <v>107804</v>
      </c>
      <c r="D41" s="7" t="s">
        <v>107808</v>
      </c>
      <c r="E41" s="7" t="s">
        <v>107884</v>
      </c>
      <c r="F41" s="7" t="s">
        <v>215</v>
      </c>
      <c r="G41" s="7" t="s">
        <v>86</v>
      </c>
      <c r="H41" s="7" t="s">
        <v>221</v>
      </c>
      <c r="I41" s="15">
        <v>37000000</v>
      </c>
      <c r="J41" s="15">
        <v>37000000</v>
      </c>
      <c r="K41" s="7" t="s">
        <v>215</v>
      </c>
      <c r="L41" s="7" t="s">
        <v>215</v>
      </c>
      <c r="M41" s="7" t="s">
        <v>107802</v>
      </c>
      <c r="N41" s="7" t="s">
        <v>111</v>
      </c>
      <c r="O41" s="16" t="s">
        <v>107893</v>
      </c>
      <c r="P41" s="16" t="s">
        <v>107900</v>
      </c>
      <c r="Q41" s="17" t="s">
        <v>107901</v>
      </c>
      <c r="R41" s="7" t="s">
        <v>107906</v>
      </c>
      <c r="S41" s="7" t="s">
        <v>107905</v>
      </c>
      <c r="T41" s="7" t="s">
        <v>107905</v>
      </c>
      <c r="U41" s="7" t="s">
        <v>107906</v>
      </c>
      <c r="V41" s="18"/>
    </row>
    <row r="42" spans="1:22" s="19" customFormat="1" ht="113.4" x14ac:dyDescent="0.3">
      <c r="A42" s="8" t="s">
        <v>107878</v>
      </c>
      <c r="B42" s="8" t="s">
        <v>107846</v>
      </c>
      <c r="C42" s="7" t="s">
        <v>107800</v>
      </c>
      <c r="D42" s="7" t="s">
        <v>107803</v>
      </c>
      <c r="E42" s="7" t="s">
        <v>107799</v>
      </c>
      <c r="F42" s="7" t="s">
        <v>215</v>
      </c>
      <c r="G42" s="7" t="s">
        <v>86</v>
      </c>
      <c r="H42" s="7" t="s">
        <v>221</v>
      </c>
      <c r="I42" s="15">
        <v>30900000</v>
      </c>
      <c r="J42" s="15">
        <v>30900000</v>
      </c>
      <c r="K42" s="7" t="s">
        <v>215</v>
      </c>
      <c r="L42" s="7" t="s">
        <v>215</v>
      </c>
      <c r="M42" s="7" t="s">
        <v>107802</v>
      </c>
      <c r="N42" s="7" t="s">
        <v>111</v>
      </c>
      <c r="O42" s="16" t="s">
        <v>107896</v>
      </c>
      <c r="P42" s="16" t="s">
        <v>107899</v>
      </c>
      <c r="Q42" s="17" t="s">
        <v>107904</v>
      </c>
      <c r="R42" s="7" t="s">
        <v>107906</v>
      </c>
      <c r="S42" s="7" t="s">
        <v>107905</v>
      </c>
      <c r="T42" s="7" t="s">
        <v>107905</v>
      </c>
      <c r="U42" s="7" t="s">
        <v>107906</v>
      </c>
      <c r="V42" s="18"/>
    </row>
    <row r="43" spans="1:22" s="19" customFormat="1" ht="113.4" x14ac:dyDescent="0.3">
      <c r="A43" s="8" t="s">
        <v>107878</v>
      </c>
      <c r="B43" s="8" t="s">
        <v>107847</v>
      </c>
      <c r="C43" s="7" t="s">
        <v>107800</v>
      </c>
      <c r="D43" s="7" t="s">
        <v>107803</v>
      </c>
      <c r="E43" s="7" t="s">
        <v>107884</v>
      </c>
      <c r="F43" s="7" t="s">
        <v>215</v>
      </c>
      <c r="G43" s="7" t="s">
        <v>86</v>
      </c>
      <c r="H43" s="7" t="s">
        <v>221</v>
      </c>
      <c r="I43" s="15">
        <v>12265000</v>
      </c>
      <c r="J43" s="15">
        <v>12265000</v>
      </c>
      <c r="K43" s="7" t="s">
        <v>215</v>
      </c>
      <c r="L43" s="7" t="s">
        <v>215</v>
      </c>
      <c r="M43" s="7" t="s">
        <v>107802</v>
      </c>
      <c r="N43" s="7" t="s">
        <v>111</v>
      </c>
      <c r="O43" s="16" t="s">
        <v>107895</v>
      </c>
      <c r="P43" s="16" t="s">
        <v>107898</v>
      </c>
      <c r="Q43" s="17" t="s">
        <v>107903</v>
      </c>
      <c r="R43" s="7" t="s">
        <v>107906</v>
      </c>
      <c r="S43" s="7" t="s">
        <v>107905</v>
      </c>
      <c r="T43" s="7" t="s">
        <v>107905</v>
      </c>
      <c r="U43" s="7" t="s">
        <v>107906</v>
      </c>
      <c r="V43" s="18"/>
    </row>
    <row r="44" spans="1:22" s="19" customFormat="1" ht="87" x14ac:dyDescent="0.3">
      <c r="A44" s="20">
        <v>93141500</v>
      </c>
      <c r="B44" s="8" t="s">
        <v>107848</v>
      </c>
      <c r="C44" s="7" t="s">
        <v>107800</v>
      </c>
      <c r="D44" s="7" t="s">
        <v>107803</v>
      </c>
      <c r="E44" s="7" t="s">
        <v>107884</v>
      </c>
      <c r="F44" s="7" t="s">
        <v>215</v>
      </c>
      <c r="G44" s="7" t="s">
        <v>147</v>
      </c>
      <c r="H44" s="7" t="s">
        <v>221</v>
      </c>
      <c r="I44" s="15">
        <v>455694000</v>
      </c>
      <c r="J44" s="15">
        <v>455694000</v>
      </c>
      <c r="K44" s="7" t="s">
        <v>215</v>
      </c>
      <c r="L44" s="7" t="s">
        <v>215</v>
      </c>
      <c r="M44" s="7" t="s">
        <v>107892</v>
      </c>
      <c r="N44" s="7" t="s">
        <v>111</v>
      </c>
      <c r="O44" s="16" t="s">
        <v>107893</v>
      </c>
      <c r="P44" s="16" t="s">
        <v>107900</v>
      </c>
      <c r="Q44" s="17" t="s">
        <v>107901</v>
      </c>
      <c r="R44" s="7" t="s">
        <v>107906</v>
      </c>
      <c r="S44" s="7" t="s">
        <v>107905</v>
      </c>
      <c r="T44" s="7" t="s">
        <v>107905</v>
      </c>
      <c r="U44" s="7" t="s">
        <v>107906</v>
      </c>
      <c r="V44" s="18"/>
    </row>
    <row r="45" spans="1:22" s="19" customFormat="1" ht="69.599999999999994" x14ac:dyDescent="0.3">
      <c r="A45" s="20">
        <v>93141500</v>
      </c>
      <c r="B45" s="8" t="s">
        <v>107849</v>
      </c>
      <c r="C45" s="7" t="s">
        <v>107800</v>
      </c>
      <c r="D45" s="7" t="s">
        <v>107803</v>
      </c>
      <c r="E45" s="7" t="s">
        <v>107884</v>
      </c>
      <c r="F45" s="7" t="s">
        <v>215</v>
      </c>
      <c r="G45" s="7" t="s">
        <v>86</v>
      </c>
      <c r="H45" s="7" t="s">
        <v>221</v>
      </c>
      <c r="I45" s="15">
        <v>127250880</v>
      </c>
      <c r="J45" s="15">
        <v>127250880</v>
      </c>
      <c r="K45" s="7" t="s">
        <v>215</v>
      </c>
      <c r="L45" s="7" t="s">
        <v>215</v>
      </c>
      <c r="M45" s="7" t="s">
        <v>107802</v>
      </c>
      <c r="N45" s="7" t="s">
        <v>111</v>
      </c>
      <c r="O45" s="16" t="s">
        <v>107894</v>
      </c>
      <c r="P45" s="16" t="s">
        <v>107900</v>
      </c>
      <c r="Q45" s="17" t="s">
        <v>107902</v>
      </c>
      <c r="R45" s="7" t="s">
        <v>107906</v>
      </c>
      <c r="S45" s="7" t="s">
        <v>107905</v>
      </c>
      <c r="T45" s="7" t="s">
        <v>107905</v>
      </c>
      <c r="U45" s="7" t="s">
        <v>107906</v>
      </c>
      <c r="V45" s="18"/>
    </row>
    <row r="46" spans="1:22" s="19" customFormat="1" ht="69.599999999999994" x14ac:dyDescent="0.3">
      <c r="A46" s="20">
        <v>93141500</v>
      </c>
      <c r="B46" s="8" t="s">
        <v>107850</v>
      </c>
      <c r="C46" s="7" t="s">
        <v>107800</v>
      </c>
      <c r="D46" s="7" t="s">
        <v>107803</v>
      </c>
      <c r="E46" s="7" t="s">
        <v>107884</v>
      </c>
      <c r="F46" s="7" t="s">
        <v>215</v>
      </c>
      <c r="G46" s="7" t="s">
        <v>147</v>
      </c>
      <c r="H46" s="7" t="s">
        <v>221</v>
      </c>
      <c r="I46" s="15">
        <v>86347600</v>
      </c>
      <c r="J46" s="15">
        <v>86347600</v>
      </c>
      <c r="K46" s="7" t="s">
        <v>215</v>
      </c>
      <c r="L46" s="7" t="s">
        <v>215</v>
      </c>
      <c r="M46" s="7" t="s">
        <v>107892</v>
      </c>
      <c r="N46" s="7" t="s">
        <v>111</v>
      </c>
      <c r="O46" s="16" t="s">
        <v>107894</v>
      </c>
      <c r="P46" s="16" t="s">
        <v>107900</v>
      </c>
      <c r="Q46" s="17" t="s">
        <v>107902</v>
      </c>
      <c r="R46" s="7" t="s">
        <v>107906</v>
      </c>
      <c r="S46" s="7" t="s">
        <v>107905</v>
      </c>
      <c r="T46" s="7" t="s">
        <v>107905</v>
      </c>
      <c r="U46" s="7" t="s">
        <v>107906</v>
      </c>
      <c r="V46" s="18"/>
    </row>
    <row r="47" spans="1:22" s="19" customFormat="1" ht="69.599999999999994" x14ac:dyDescent="0.3">
      <c r="A47" s="20">
        <v>80131500</v>
      </c>
      <c r="B47" s="8" t="s">
        <v>107851</v>
      </c>
      <c r="C47" s="7" t="s">
        <v>107800</v>
      </c>
      <c r="D47" s="7" t="s">
        <v>107800</v>
      </c>
      <c r="E47" s="7" t="s">
        <v>107907</v>
      </c>
      <c r="F47" s="7" t="s">
        <v>215</v>
      </c>
      <c r="G47" s="7" t="s">
        <v>147</v>
      </c>
      <c r="H47" s="7" t="s">
        <v>221</v>
      </c>
      <c r="I47" s="15">
        <v>39224423</v>
      </c>
      <c r="J47" s="15">
        <v>39224423</v>
      </c>
      <c r="K47" s="7" t="s">
        <v>215</v>
      </c>
      <c r="L47" s="7" t="s">
        <v>215</v>
      </c>
      <c r="M47" s="7" t="s">
        <v>107892</v>
      </c>
      <c r="N47" s="7" t="s">
        <v>111</v>
      </c>
      <c r="O47" s="16" t="s">
        <v>107896</v>
      </c>
      <c r="P47" s="16" t="s">
        <v>107899</v>
      </c>
      <c r="Q47" s="17" t="s">
        <v>107904</v>
      </c>
      <c r="R47" s="7" t="s">
        <v>107906</v>
      </c>
      <c r="S47" s="7" t="s">
        <v>107905</v>
      </c>
      <c r="T47" s="7" t="s">
        <v>107905</v>
      </c>
      <c r="U47" s="7" t="s">
        <v>107906</v>
      </c>
      <c r="V47" s="18"/>
    </row>
    <row r="48" spans="1:22" s="19" customFormat="1" ht="129.6" x14ac:dyDescent="0.3">
      <c r="A48" s="8" t="s">
        <v>107879</v>
      </c>
      <c r="B48" s="8" t="s">
        <v>107852</v>
      </c>
      <c r="C48" s="20">
        <v>6</v>
      </c>
      <c r="D48" s="7" t="s">
        <v>107808</v>
      </c>
      <c r="E48" s="7" t="s">
        <v>107882</v>
      </c>
      <c r="F48" s="7" t="s">
        <v>215</v>
      </c>
      <c r="G48" s="7" t="s">
        <v>86</v>
      </c>
      <c r="H48" s="7" t="s">
        <v>221</v>
      </c>
      <c r="I48" s="15">
        <v>3640000</v>
      </c>
      <c r="J48" s="15">
        <v>3640000</v>
      </c>
      <c r="K48" s="7" t="s">
        <v>215</v>
      </c>
      <c r="L48" s="7" t="s">
        <v>215</v>
      </c>
      <c r="M48" s="7" t="s">
        <v>107802</v>
      </c>
      <c r="N48" s="7" t="s">
        <v>111</v>
      </c>
      <c r="O48" s="16" t="s">
        <v>107893</v>
      </c>
      <c r="P48" s="16" t="s">
        <v>107900</v>
      </c>
      <c r="Q48" s="17" t="s">
        <v>107901</v>
      </c>
      <c r="R48" s="7" t="s">
        <v>107906</v>
      </c>
      <c r="S48" s="7" t="s">
        <v>107905</v>
      </c>
      <c r="T48" s="7" t="s">
        <v>107905</v>
      </c>
      <c r="U48" s="7" t="s">
        <v>107906</v>
      </c>
      <c r="V48" s="18"/>
    </row>
    <row r="49" spans="1:22" s="19" customFormat="1" ht="129.6" x14ac:dyDescent="0.3">
      <c r="A49" s="20">
        <v>14111500</v>
      </c>
      <c r="B49" s="8" t="s">
        <v>107853</v>
      </c>
      <c r="C49" s="7" t="s">
        <v>107804</v>
      </c>
      <c r="D49" s="7" t="s">
        <v>107808</v>
      </c>
      <c r="E49" s="7" t="s">
        <v>107804</v>
      </c>
      <c r="F49" s="7" t="s">
        <v>215</v>
      </c>
      <c r="G49" s="7" t="s">
        <v>86</v>
      </c>
      <c r="H49" s="7" t="s">
        <v>221</v>
      </c>
      <c r="I49" s="15">
        <v>40000000</v>
      </c>
      <c r="J49" s="15">
        <v>40000000</v>
      </c>
      <c r="K49" s="7" t="s">
        <v>215</v>
      </c>
      <c r="L49" s="7" t="s">
        <v>215</v>
      </c>
      <c r="M49" s="7" t="s">
        <v>107802</v>
      </c>
      <c r="N49" s="7" t="s">
        <v>111</v>
      </c>
      <c r="O49" s="16" t="s">
        <v>107895</v>
      </c>
      <c r="P49" s="16" t="s">
        <v>107898</v>
      </c>
      <c r="Q49" s="17" t="s">
        <v>107903</v>
      </c>
      <c r="R49" s="7" t="s">
        <v>107906</v>
      </c>
      <c r="S49" s="7" t="s">
        <v>107905</v>
      </c>
      <c r="T49" s="7" t="s">
        <v>107905</v>
      </c>
      <c r="U49" s="7" t="s">
        <v>107906</v>
      </c>
      <c r="V49" s="18"/>
    </row>
    <row r="50" spans="1:22" s="19" customFormat="1" ht="129.6" x14ac:dyDescent="0.3">
      <c r="A50" s="20">
        <v>44103103</v>
      </c>
      <c r="B50" s="8" t="s">
        <v>107854</v>
      </c>
      <c r="C50" s="7" t="s">
        <v>107808</v>
      </c>
      <c r="D50" s="7" t="s">
        <v>107808</v>
      </c>
      <c r="E50" s="7" t="s">
        <v>107883</v>
      </c>
      <c r="F50" s="7" t="s">
        <v>215</v>
      </c>
      <c r="G50" s="7" t="s">
        <v>86</v>
      </c>
      <c r="H50" s="7" t="s">
        <v>221</v>
      </c>
      <c r="I50" s="15">
        <v>16000000</v>
      </c>
      <c r="J50" s="15">
        <v>16000000</v>
      </c>
      <c r="K50" s="7" t="s">
        <v>215</v>
      </c>
      <c r="L50" s="7" t="s">
        <v>215</v>
      </c>
      <c r="M50" s="7" t="s">
        <v>107802</v>
      </c>
      <c r="N50" s="7" t="s">
        <v>111</v>
      </c>
      <c r="O50" s="16" t="s">
        <v>107896</v>
      </c>
      <c r="P50" s="16" t="s">
        <v>107899</v>
      </c>
      <c r="Q50" s="17" t="s">
        <v>107904</v>
      </c>
      <c r="R50" s="7" t="s">
        <v>107906</v>
      </c>
      <c r="S50" s="7" t="s">
        <v>107905</v>
      </c>
      <c r="T50" s="7" t="s">
        <v>107905</v>
      </c>
      <c r="U50" s="7" t="s">
        <v>107906</v>
      </c>
      <c r="V50" s="18"/>
    </row>
    <row r="51" spans="1:22" s="19" customFormat="1" ht="145.80000000000001" x14ac:dyDescent="0.3">
      <c r="A51" s="20" t="s">
        <v>107910</v>
      </c>
      <c r="B51" s="8" t="s">
        <v>107913</v>
      </c>
      <c r="C51" s="7" t="s">
        <v>107908</v>
      </c>
      <c r="D51" s="7" t="s">
        <v>107908</v>
      </c>
      <c r="E51" s="7" t="s">
        <v>107911</v>
      </c>
      <c r="F51" s="7" t="s">
        <v>215</v>
      </c>
      <c r="G51" s="7" t="s">
        <v>86</v>
      </c>
      <c r="H51" s="7" t="s">
        <v>221</v>
      </c>
      <c r="I51" s="15">
        <v>12266778.109999999</v>
      </c>
      <c r="J51" s="15">
        <v>12266778.109999999</v>
      </c>
      <c r="K51" s="7" t="s">
        <v>215</v>
      </c>
      <c r="L51" s="7" t="s">
        <v>215</v>
      </c>
      <c r="M51" s="7" t="s">
        <v>107802</v>
      </c>
      <c r="N51" s="7" t="s">
        <v>111</v>
      </c>
      <c r="O51" s="16" t="s">
        <v>107893</v>
      </c>
      <c r="P51" s="16" t="s">
        <v>107900</v>
      </c>
      <c r="Q51" s="17" t="s">
        <v>107901</v>
      </c>
      <c r="R51" s="7" t="s">
        <v>107906</v>
      </c>
      <c r="S51" s="7" t="s">
        <v>107905</v>
      </c>
      <c r="T51" s="7" t="s">
        <v>107905</v>
      </c>
      <c r="U51" s="7" t="s">
        <v>107906</v>
      </c>
      <c r="V51" s="18"/>
    </row>
    <row r="52" spans="1:22" s="19" customFormat="1" ht="145.80000000000001" x14ac:dyDescent="0.3">
      <c r="A52" s="20">
        <v>93141500</v>
      </c>
      <c r="B52" s="8" t="s">
        <v>107914</v>
      </c>
      <c r="C52" s="7" t="s">
        <v>107883</v>
      </c>
      <c r="D52" s="7" t="s">
        <v>107883</v>
      </c>
      <c r="E52" s="7" t="s">
        <v>107882</v>
      </c>
      <c r="F52" s="7" t="s">
        <v>215</v>
      </c>
      <c r="G52" s="7" t="s">
        <v>147</v>
      </c>
      <c r="H52" s="7" t="s">
        <v>221</v>
      </c>
      <c r="I52" s="15">
        <v>280000000</v>
      </c>
      <c r="J52" s="15">
        <v>280000000</v>
      </c>
      <c r="K52" s="7" t="s">
        <v>215</v>
      </c>
      <c r="L52" s="7" t="s">
        <v>215</v>
      </c>
      <c r="M52" s="8" t="s">
        <v>107892</v>
      </c>
      <c r="N52" s="7" t="s">
        <v>111</v>
      </c>
      <c r="O52" s="16" t="s">
        <v>107893</v>
      </c>
      <c r="P52" s="16" t="s">
        <v>107900</v>
      </c>
      <c r="Q52" s="17" t="s">
        <v>107901</v>
      </c>
      <c r="R52" s="7" t="s">
        <v>107906</v>
      </c>
      <c r="S52" s="7" t="s">
        <v>107905</v>
      </c>
      <c r="T52" s="7" t="s">
        <v>107905</v>
      </c>
      <c r="U52" s="7" t="s">
        <v>107906</v>
      </c>
      <c r="V52" s="18"/>
    </row>
    <row r="53" spans="1:22" s="19" customFormat="1" ht="97.2" x14ac:dyDescent="0.25">
      <c r="A53" s="7" t="s">
        <v>107865</v>
      </c>
      <c r="B53" s="7" t="s">
        <v>107923</v>
      </c>
      <c r="C53" s="7" t="s">
        <v>107883</v>
      </c>
      <c r="D53" s="7" t="s">
        <v>107883</v>
      </c>
      <c r="E53" s="7" t="s">
        <v>107882</v>
      </c>
      <c r="F53" s="7" t="s">
        <v>215</v>
      </c>
      <c r="G53" s="7" t="s">
        <v>86</v>
      </c>
      <c r="H53" s="7" t="s">
        <v>221</v>
      </c>
      <c r="I53" s="15">
        <v>138759491</v>
      </c>
      <c r="J53" s="15">
        <v>138759491</v>
      </c>
      <c r="K53" s="7" t="s">
        <v>215</v>
      </c>
      <c r="L53" s="7" t="s">
        <v>215</v>
      </c>
      <c r="M53" s="7" t="s">
        <v>107802</v>
      </c>
      <c r="N53" s="7" t="s">
        <v>111</v>
      </c>
      <c r="O53" s="16" t="s">
        <v>107893</v>
      </c>
      <c r="P53" s="16" t="s">
        <v>107900</v>
      </c>
      <c r="Q53" s="17" t="s">
        <v>107901</v>
      </c>
      <c r="R53" s="7" t="s">
        <v>107906</v>
      </c>
      <c r="S53" s="7" t="s">
        <v>107905</v>
      </c>
      <c r="T53" s="7" t="s">
        <v>107905</v>
      </c>
      <c r="U53" s="7" t="s">
        <v>107906</v>
      </c>
      <c r="V53" s="18"/>
    </row>
    <row r="54" spans="1:22" s="19" customFormat="1" ht="69.599999999999994" x14ac:dyDescent="0.3">
      <c r="A54" s="20">
        <v>80131500</v>
      </c>
      <c r="B54" s="8" t="s">
        <v>107915</v>
      </c>
      <c r="C54" s="7" t="s">
        <v>107909</v>
      </c>
      <c r="D54" s="7" t="s">
        <v>107909</v>
      </c>
      <c r="E54" s="7" t="s">
        <v>107912</v>
      </c>
      <c r="F54" s="7" t="s">
        <v>215</v>
      </c>
      <c r="G54" s="7" t="s">
        <v>147</v>
      </c>
      <c r="H54" s="7" t="s">
        <v>221</v>
      </c>
      <c r="I54" s="21">
        <f>58285009+407995063</f>
        <v>466280072</v>
      </c>
      <c r="J54" s="15">
        <v>58285009</v>
      </c>
      <c r="K54" s="7" t="s">
        <v>221</v>
      </c>
      <c r="L54" s="7" t="s">
        <v>221</v>
      </c>
      <c r="M54" s="8" t="s">
        <v>107892</v>
      </c>
      <c r="N54" s="7" t="s">
        <v>111</v>
      </c>
      <c r="O54" s="16" t="s">
        <v>107894</v>
      </c>
      <c r="P54" s="16" t="s">
        <v>107900</v>
      </c>
      <c r="Q54" s="17" t="s">
        <v>107902</v>
      </c>
      <c r="R54" s="7" t="s">
        <v>107906</v>
      </c>
      <c r="S54" s="7" t="s">
        <v>107905</v>
      </c>
      <c r="T54" s="7" t="s">
        <v>107905</v>
      </c>
      <c r="U54" s="7" t="s">
        <v>107906</v>
      </c>
      <c r="V54" s="18"/>
    </row>
    <row r="55" spans="1:22" s="19" customFormat="1" ht="69.599999999999994" x14ac:dyDescent="0.3">
      <c r="A55" s="20">
        <v>80131500</v>
      </c>
      <c r="B55" s="8" t="s">
        <v>107916</v>
      </c>
      <c r="C55" s="7" t="s">
        <v>107909</v>
      </c>
      <c r="D55" s="7" t="s">
        <v>107909</v>
      </c>
      <c r="E55" s="7" t="s">
        <v>107912</v>
      </c>
      <c r="F55" s="7" t="s">
        <v>215</v>
      </c>
      <c r="G55" s="7" t="s">
        <v>147</v>
      </c>
      <c r="H55" s="7" t="s">
        <v>221</v>
      </c>
      <c r="I55" s="21">
        <f>4046000+28322000</f>
        <v>32368000</v>
      </c>
      <c r="J55" s="15">
        <v>4046000</v>
      </c>
      <c r="K55" s="7" t="s">
        <v>221</v>
      </c>
      <c r="L55" s="7" t="s">
        <v>221</v>
      </c>
      <c r="M55" s="8" t="s">
        <v>107892</v>
      </c>
      <c r="N55" s="7" t="s">
        <v>111</v>
      </c>
      <c r="O55" s="16" t="s">
        <v>107894</v>
      </c>
      <c r="P55" s="16" t="s">
        <v>107900</v>
      </c>
      <c r="Q55" s="17" t="s">
        <v>107902</v>
      </c>
      <c r="R55" s="7" t="s">
        <v>107906</v>
      </c>
      <c r="S55" s="7" t="s">
        <v>107905</v>
      </c>
      <c r="T55" s="7" t="s">
        <v>107905</v>
      </c>
      <c r="U55" s="7" t="s">
        <v>107906</v>
      </c>
      <c r="V55" s="18"/>
    </row>
    <row r="56" spans="1:22" s="19" customFormat="1" ht="69.599999999999994" x14ac:dyDescent="0.3">
      <c r="A56" s="20">
        <v>80131500</v>
      </c>
      <c r="B56" s="8" t="s">
        <v>107917</v>
      </c>
      <c r="C56" s="7" t="s">
        <v>107909</v>
      </c>
      <c r="D56" s="7" t="s">
        <v>107909</v>
      </c>
      <c r="E56" s="7" t="s">
        <v>107912</v>
      </c>
      <c r="F56" s="7" t="s">
        <v>215</v>
      </c>
      <c r="G56" s="7" t="s">
        <v>147</v>
      </c>
      <c r="H56" s="7" t="s">
        <v>221</v>
      </c>
      <c r="I56" s="21">
        <f>11900000+83300000</f>
        <v>95200000</v>
      </c>
      <c r="J56" s="15">
        <v>11900000</v>
      </c>
      <c r="K56" s="7" t="s">
        <v>221</v>
      </c>
      <c r="L56" s="7" t="s">
        <v>221</v>
      </c>
      <c r="M56" s="8" t="s">
        <v>107892</v>
      </c>
      <c r="N56" s="7" t="s">
        <v>111</v>
      </c>
      <c r="O56" s="16" t="s">
        <v>107894</v>
      </c>
      <c r="P56" s="16" t="s">
        <v>107900</v>
      </c>
      <c r="Q56" s="17" t="s">
        <v>107902</v>
      </c>
      <c r="R56" s="7" t="s">
        <v>107906</v>
      </c>
      <c r="S56" s="7" t="s">
        <v>107905</v>
      </c>
      <c r="T56" s="7" t="s">
        <v>107905</v>
      </c>
      <c r="U56" s="7" t="s">
        <v>107906</v>
      </c>
      <c r="V56" s="18"/>
    </row>
    <row r="57" spans="1:22" s="19" customFormat="1" ht="145.80000000000001" x14ac:dyDescent="0.3">
      <c r="A57" s="20" t="s">
        <v>107918</v>
      </c>
      <c r="B57" s="8" t="s">
        <v>107922</v>
      </c>
      <c r="C57" s="7" t="s">
        <v>107883</v>
      </c>
      <c r="D57" s="7" t="s">
        <v>107883</v>
      </c>
      <c r="E57" s="7" t="s">
        <v>107882</v>
      </c>
      <c r="F57" s="7" t="s">
        <v>215</v>
      </c>
      <c r="G57" s="7" t="s">
        <v>86</v>
      </c>
      <c r="H57" s="7" t="s">
        <v>221</v>
      </c>
      <c r="I57" s="15">
        <v>142000000</v>
      </c>
      <c r="J57" s="15">
        <v>142000000</v>
      </c>
      <c r="K57" s="7" t="s">
        <v>215</v>
      </c>
      <c r="L57" s="7" t="s">
        <v>215</v>
      </c>
      <c r="M57" s="7" t="s">
        <v>107802</v>
      </c>
      <c r="N57" s="7" t="s">
        <v>111</v>
      </c>
      <c r="O57" s="16" t="s">
        <v>107893</v>
      </c>
      <c r="P57" s="16" t="s">
        <v>107900</v>
      </c>
      <c r="Q57" s="17" t="s">
        <v>107901</v>
      </c>
      <c r="R57" s="7" t="s">
        <v>107906</v>
      </c>
      <c r="S57" s="7" t="s">
        <v>107905</v>
      </c>
      <c r="T57" s="7" t="s">
        <v>107905</v>
      </c>
      <c r="U57" s="7" t="s">
        <v>107906</v>
      </c>
      <c r="V57" s="18"/>
    </row>
    <row r="58" spans="1:22" s="19" customFormat="1" ht="162" x14ac:dyDescent="0.3">
      <c r="A58" s="20" t="s">
        <v>107924</v>
      </c>
      <c r="B58" s="8" t="s">
        <v>107919</v>
      </c>
      <c r="C58" s="7" t="s">
        <v>107883</v>
      </c>
      <c r="D58" s="7" t="s">
        <v>107883</v>
      </c>
      <c r="E58" s="7" t="s">
        <v>107882</v>
      </c>
      <c r="F58" s="7" t="s">
        <v>215</v>
      </c>
      <c r="G58" s="7" t="s">
        <v>86</v>
      </c>
      <c r="H58" s="7" t="s">
        <v>221</v>
      </c>
      <c r="I58" s="15">
        <f>130573244-6765150-11305000</f>
        <v>112503094</v>
      </c>
      <c r="J58" s="15">
        <f>130573244-6765150-11305000</f>
        <v>112503094</v>
      </c>
      <c r="K58" s="7" t="s">
        <v>215</v>
      </c>
      <c r="L58" s="7" t="s">
        <v>215</v>
      </c>
      <c r="M58" s="7" t="s">
        <v>107802</v>
      </c>
      <c r="N58" s="7" t="s">
        <v>111</v>
      </c>
      <c r="O58" s="16" t="s">
        <v>107893</v>
      </c>
      <c r="P58" s="16" t="s">
        <v>107900</v>
      </c>
      <c r="Q58" s="17" t="s">
        <v>107901</v>
      </c>
      <c r="R58" s="7" t="s">
        <v>107906</v>
      </c>
      <c r="S58" s="7" t="s">
        <v>107905</v>
      </c>
      <c r="T58" s="7" t="s">
        <v>107905</v>
      </c>
      <c r="U58" s="7" t="s">
        <v>107906</v>
      </c>
      <c r="V58" s="18"/>
    </row>
    <row r="59" spans="1:22" s="19" customFormat="1" ht="129.6" x14ac:dyDescent="0.3">
      <c r="A59" s="20">
        <v>42261903</v>
      </c>
      <c r="B59" s="8" t="s">
        <v>107920</v>
      </c>
      <c r="C59" s="7" t="s">
        <v>107883</v>
      </c>
      <c r="D59" s="7" t="s">
        <v>107883</v>
      </c>
      <c r="E59" s="7" t="s">
        <v>107882</v>
      </c>
      <c r="F59" s="7" t="s">
        <v>215</v>
      </c>
      <c r="G59" s="7" t="s">
        <v>147</v>
      </c>
      <c r="H59" s="7" t="s">
        <v>221</v>
      </c>
      <c r="I59" s="15">
        <v>6765150</v>
      </c>
      <c r="J59" s="15">
        <v>6765150</v>
      </c>
      <c r="K59" s="7" t="s">
        <v>215</v>
      </c>
      <c r="L59" s="7" t="s">
        <v>215</v>
      </c>
      <c r="M59" s="7" t="s">
        <v>107892</v>
      </c>
      <c r="N59" s="7" t="s">
        <v>111</v>
      </c>
      <c r="O59" s="16" t="s">
        <v>107893</v>
      </c>
      <c r="P59" s="16" t="s">
        <v>107900</v>
      </c>
      <c r="Q59" s="17" t="s">
        <v>107901</v>
      </c>
      <c r="R59" s="7" t="s">
        <v>107906</v>
      </c>
      <c r="S59" s="7" t="s">
        <v>107905</v>
      </c>
      <c r="T59" s="7" t="s">
        <v>107905</v>
      </c>
      <c r="U59" s="7" t="s">
        <v>107906</v>
      </c>
      <c r="V59" s="18"/>
    </row>
    <row r="60" spans="1:22" s="19" customFormat="1" ht="113.4" x14ac:dyDescent="0.3">
      <c r="A60" s="20">
        <v>44102501</v>
      </c>
      <c r="B60" s="8" t="s">
        <v>107921</v>
      </c>
      <c r="C60" s="7" t="s">
        <v>107883</v>
      </c>
      <c r="D60" s="7" t="s">
        <v>107883</v>
      </c>
      <c r="E60" s="7" t="s">
        <v>107882</v>
      </c>
      <c r="F60" s="7" t="s">
        <v>215</v>
      </c>
      <c r="G60" s="7" t="s">
        <v>86</v>
      </c>
      <c r="H60" s="7" t="s">
        <v>221</v>
      </c>
      <c r="I60" s="15">
        <v>11305000</v>
      </c>
      <c r="J60" s="15">
        <v>11305000</v>
      </c>
      <c r="K60" s="7" t="s">
        <v>215</v>
      </c>
      <c r="L60" s="7" t="s">
        <v>215</v>
      </c>
      <c r="M60" s="7" t="s">
        <v>107802</v>
      </c>
      <c r="N60" s="7" t="s">
        <v>111</v>
      </c>
      <c r="O60" s="16" t="s">
        <v>107893</v>
      </c>
      <c r="P60" s="16" t="s">
        <v>107900</v>
      </c>
      <c r="Q60" s="17" t="s">
        <v>107901</v>
      </c>
      <c r="R60" s="7" t="s">
        <v>107906</v>
      </c>
      <c r="S60" s="7" t="s">
        <v>107905</v>
      </c>
      <c r="T60" s="7" t="s">
        <v>107905</v>
      </c>
      <c r="U60" s="7" t="s">
        <v>107906</v>
      </c>
      <c r="V60" s="18"/>
    </row>
  </sheetData>
  <mergeCells count="1">
    <mergeCell ref="A1:U3"/>
  </mergeCells>
  <hyperlinks>
    <hyperlink ref="Q10" r:id="rId1" xr:uid="{00000000-0004-0000-0000-000000000000}"/>
    <hyperlink ref="Q7" r:id="rId2" xr:uid="{00000000-0004-0000-0000-000001000000}"/>
    <hyperlink ref="Q6" r:id="rId3" xr:uid="{00000000-0004-0000-0000-000002000000}"/>
    <hyperlink ref="Q13" r:id="rId4" xr:uid="{00000000-0004-0000-0000-000003000000}"/>
    <hyperlink ref="Q16" r:id="rId5" xr:uid="{00000000-0004-0000-0000-000004000000}"/>
    <hyperlink ref="Q22" r:id="rId6" xr:uid="{00000000-0004-0000-0000-000005000000}"/>
    <hyperlink ref="Q25" r:id="rId7" xr:uid="{00000000-0004-0000-0000-000006000000}"/>
    <hyperlink ref="Q30" r:id="rId8" xr:uid="{00000000-0004-0000-0000-000007000000}"/>
    <hyperlink ref="Q31" r:id="rId9" xr:uid="{00000000-0004-0000-0000-000008000000}"/>
    <hyperlink ref="Q32" r:id="rId10" xr:uid="{00000000-0004-0000-0000-000009000000}"/>
    <hyperlink ref="Q33" r:id="rId11" xr:uid="{00000000-0004-0000-0000-00000A000000}"/>
    <hyperlink ref="Q38" r:id="rId12" xr:uid="{00000000-0004-0000-0000-00000B000000}"/>
    <hyperlink ref="Q40" r:id="rId13" xr:uid="{00000000-0004-0000-0000-00000C000000}"/>
    <hyperlink ref="Q41" r:id="rId14" xr:uid="{00000000-0004-0000-0000-00000D000000}"/>
    <hyperlink ref="Q44" r:id="rId15" xr:uid="{00000000-0004-0000-0000-00000E000000}"/>
    <hyperlink ref="Q18" r:id="rId16" xr:uid="{00000000-0004-0000-0000-00000F000000}"/>
    <hyperlink ref="Q28" r:id="rId17" xr:uid="{00000000-0004-0000-0000-000010000000}"/>
    <hyperlink ref="Q5" r:id="rId18" xr:uid="{00000000-0004-0000-0000-000011000000}"/>
    <hyperlink ref="Q9" r:id="rId19" xr:uid="{00000000-0004-0000-0000-000012000000}"/>
    <hyperlink ref="Q8" r:id="rId20" xr:uid="{00000000-0004-0000-0000-000013000000}"/>
    <hyperlink ref="Q11" r:id="rId21" xr:uid="{00000000-0004-0000-0000-000014000000}"/>
    <hyperlink ref="Q12" r:id="rId22" xr:uid="{00000000-0004-0000-0000-000015000000}"/>
    <hyperlink ref="Q15" r:id="rId23" xr:uid="{00000000-0004-0000-0000-000016000000}"/>
    <hyperlink ref="Q17" r:id="rId24" xr:uid="{00000000-0004-0000-0000-000017000000}"/>
    <hyperlink ref="Q19" r:id="rId25" xr:uid="{00000000-0004-0000-0000-000018000000}"/>
    <hyperlink ref="Q23" r:id="rId26" xr:uid="{00000000-0004-0000-0000-000019000000}"/>
    <hyperlink ref="Q26" r:id="rId27" xr:uid="{00000000-0004-0000-0000-00001A000000}"/>
    <hyperlink ref="Q27" r:id="rId28" xr:uid="{00000000-0004-0000-0000-00001B000000}"/>
    <hyperlink ref="Q29" r:id="rId29" xr:uid="{00000000-0004-0000-0000-00001C000000}"/>
    <hyperlink ref="Q35" r:id="rId30" xr:uid="{00000000-0004-0000-0000-00001D000000}"/>
    <hyperlink ref="Q36" r:id="rId31" xr:uid="{00000000-0004-0000-0000-00001E000000}"/>
    <hyperlink ref="Q37" r:id="rId32" xr:uid="{00000000-0004-0000-0000-00001F000000}"/>
    <hyperlink ref="Q39" r:id="rId33" xr:uid="{00000000-0004-0000-0000-000020000000}"/>
    <hyperlink ref="Q43" r:id="rId34" xr:uid="{00000000-0004-0000-0000-000021000000}"/>
    <hyperlink ref="Q34" r:id="rId35" xr:uid="{00000000-0004-0000-0000-000022000000}"/>
    <hyperlink ref="Q14" r:id="rId36" xr:uid="{00000000-0004-0000-0000-000023000000}"/>
    <hyperlink ref="Q20" r:id="rId37" xr:uid="{00000000-0004-0000-0000-000024000000}"/>
    <hyperlink ref="Q21" r:id="rId38" xr:uid="{00000000-0004-0000-0000-000025000000}"/>
    <hyperlink ref="Q24" r:id="rId39" xr:uid="{00000000-0004-0000-0000-000026000000}"/>
    <hyperlink ref="Q42" r:id="rId40" xr:uid="{00000000-0004-0000-0000-000027000000}"/>
    <hyperlink ref="Q45" r:id="rId41" xr:uid="{00000000-0004-0000-0000-000028000000}"/>
    <hyperlink ref="Q46" r:id="rId42" xr:uid="{00000000-0004-0000-0000-000029000000}"/>
    <hyperlink ref="Q47" r:id="rId43" xr:uid="{00000000-0004-0000-0000-00002A000000}"/>
    <hyperlink ref="Q48" r:id="rId44" xr:uid="{00000000-0004-0000-0000-00002B000000}"/>
    <hyperlink ref="Q49" r:id="rId45" xr:uid="{00000000-0004-0000-0000-00002C000000}"/>
    <hyperlink ref="Q50" r:id="rId46" xr:uid="{00000000-0004-0000-0000-00002D000000}"/>
    <hyperlink ref="Q51" r:id="rId47" xr:uid="{00000000-0004-0000-0000-00002E000000}"/>
    <hyperlink ref="Q52" r:id="rId48" xr:uid="{00000000-0004-0000-0000-00002F000000}"/>
    <hyperlink ref="Q53" r:id="rId49" xr:uid="{00000000-0004-0000-0000-000030000000}"/>
    <hyperlink ref="Q57" r:id="rId50" xr:uid="{00000000-0004-0000-0000-000031000000}"/>
    <hyperlink ref="Q58" r:id="rId51" xr:uid="{00000000-0004-0000-0000-000032000000}"/>
    <hyperlink ref="Q59" r:id="rId52" xr:uid="{00000000-0004-0000-0000-000033000000}"/>
    <hyperlink ref="Q60" r:id="rId53" xr:uid="{00000000-0004-0000-0000-000034000000}"/>
  </hyperlinks>
  <pageMargins left="0.94488188976377963" right="0.15748031496062992" top="0.39370078740157483" bottom="0.39370078740157483" header="0.51181102362204722" footer="0.51181102362204722"/>
  <pageSetup paperSize="5" scale="75"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zoomScale="80" zoomScaleNormal="80" workbookViewId="0">
      <selection activeCell="J16" sqref="J16"/>
    </sheetView>
  </sheetViews>
  <sheetFormatPr baseColWidth="10" defaultColWidth="9.1093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3.2" x14ac:dyDescent="0.25">
      <c r="A25" s="2" t="s">
        <v>162</v>
      </c>
      <c r="B25" s="2" t="s">
        <v>163</v>
      </c>
      <c r="D25" s="2" t="s">
        <v>164</v>
      </c>
      <c r="E25" s="2" t="s">
        <v>165</v>
      </c>
      <c r="J25" s="3">
        <v>5</v>
      </c>
      <c r="K25" s="2" t="s">
        <v>166</v>
      </c>
    </row>
    <row r="26" spans="1:11" ht="13.2" x14ac:dyDescent="0.25">
      <c r="A26" s="2" t="s">
        <v>167</v>
      </c>
      <c r="B26" s="2" t="s">
        <v>168</v>
      </c>
      <c r="D26" s="2" t="s">
        <v>169</v>
      </c>
      <c r="E26" s="2" t="s">
        <v>170</v>
      </c>
      <c r="J26" s="3">
        <v>6</v>
      </c>
      <c r="K26" s="2" t="s">
        <v>171</v>
      </c>
    </row>
    <row r="27" spans="1:11" ht="13.2" x14ac:dyDescent="0.25">
      <c r="A27" s="2" t="s">
        <v>172</v>
      </c>
      <c r="B27" s="2" t="s">
        <v>173</v>
      </c>
      <c r="D27" s="2" t="s">
        <v>174</v>
      </c>
      <c r="E27" s="2" t="s">
        <v>175</v>
      </c>
      <c r="J27" s="3">
        <v>7</v>
      </c>
      <c r="K27" s="2" t="s">
        <v>176</v>
      </c>
    </row>
    <row r="28" spans="1:11" ht="13.2" x14ac:dyDescent="0.25">
      <c r="A28" s="2" t="s">
        <v>177</v>
      </c>
      <c r="B28" s="2" t="s">
        <v>178</v>
      </c>
      <c r="D28" s="2" t="s">
        <v>179</v>
      </c>
      <c r="E28" s="2" t="s">
        <v>180</v>
      </c>
      <c r="J28" s="3">
        <v>8</v>
      </c>
      <c r="K28" s="2" t="s">
        <v>181</v>
      </c>
    </row>
    <row r="29" spans="1:11" ht="13.2" x14ac:dyDescent="0.25">
      <c r="A29" s="2" t="s">
        <v>182</v>
      </c>
      <c r="B29" s="2" t="s">
        <v>183</v>
      </c>
      <c r="D29" s="2" t="s">
        <v>184</v>
      </c>
      <c r="E29" s="2" t="s">
        <v>185</v>
      </c>
      <c r="J29" s="3">
        <v>9</v>
      </c>
      <c r="K29" s="2" t="s">
        <v>186</v>
      </c>
    </row>
    <row r="30" spans="1:11" ht="13.2" x14ac:dyDescent="0.25">
      <c r="A30" s="2" t="s">
        <v>187</v>
      </c>
      <c r="B30" s="2" t="s">
        <v>188</v>
      </c>
      <c r="D30" s="2" t="s">
        <v>189</v>
      </c>
      <c r="E30" s="2" t="s">
        <v>190</v>
      </c>
      <c r="J30" s="3">
        <v>10</v>
      </c>
      <c r="K30" s="2" t="s">
        <v>191</v>
      </c>
    </row>
    <row r="31" spans="1:11" ht="13.2" x14ac:dyDescent="0.25">
      <c r="A31" s="2" t="s">
        <v>192</v>
      </c>
      <c r="B31" s="2" t="s">
        <v>193</v>
      </c>
      <c r="D31" s="2" t="s">
        <v>194</v>
      </c>
      <c r="E31" s="2" t="s">
        <v>195</v>
      </c>
      <c r="J31" s="3">
        <v>11</v>
      </c>
      <c r="K31" s="2" t="s">
        <v>196</v>
      </c>
    </row>
    <row r="32" spans="1:11" ht="13.2" x14ac:dyDescent="0.25">
      <c r="A32" s="2" t="s">
        <v>197</v>
      </c>
      <c r="B32" s="2" t="s">
        <v>198</v>
      </c>
      <c r="D32" s="2" t="s">
        <v>199</v>
      </c>
      <c r="E32" s="2" t="s">
        <v>200</v>
      </c>
      <c r="J32" s="3">
        <v>12</v>
      </c>
      <c r="K32" s="2" t="s">
        <v>201</v>
      </c>
    </row>
    <row r="33" spans="1:11" ht="13.2"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Ines Diaz Reyes</dc:creator>
  <cp:keywords/>
  <dc:description/>
  <cp:lastModifiedBy>Cristina Del Pilar Neira Melo</cp:lastModifiedBy>
  <cp:lastPrinted>2025-10-14T21:32:20Z</cp:lastPrinted>
  <dcterms:created xsi:type="dcterms:W3CDTF">2025-04-30T23:13:33Z</dcterms:created>
  <dcterms:modified xsi:type="dcterms:W3CDTF">2025-10-14T21:33:16Z</dcterms:modified>
  <cp:category/>
  <cp:contentStatus/>
</cp:coreProperties>
</file>