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6"/>
  <workbookPr/>
  <mc:AlternateContent xmlns:mc="http://schemas.openxmlformats.org/markup-compatibility/2006">
    <mc:Choice Requires="x15">
      <x15ac:absPath xmlns:x15ac="http://schemas.microsoft.com/office/spreadsheetml/2010/11/ac" url="https://fiscaliagovco-my.sharepoint.com/personal/crineira_fiscalia_gov_co/Documents/CALIDAD MIOS/CALIDAD/PAA PUBLICACIONES WEB/2023/EJE CAFETERO/"/>
    </mc:Choice>
  </mc:AlternateContent>
  <xr:revisionPtr revIDLastSave="0" documentId="8_{8A101037-EF3C-4E53-A0D6-D97EA067A03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dquisiciones  " sheetId="2" r:id="rId1"/>
  </sheets>
  <definedNames>
    <definedName name="_xlnm.Print_Titles" localSheetId="0">'Adquisiciones  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5" i="2" l="1"/>
</calcChain>
</file>

<file path=xl/sharedStrings.xml><?xml version="1.0" encoding="utf-8"?>
<sst xmlns="http://schemas.openxmlformats.org/spreadsheetml/2006/main" count="165" uniqueCount="83">
  <si>
    <t>Ubicación</t>
  </si>
  <si>
    <t xml:space="preserve">Modalidad de selección </t>
  </si>
  <si>
    <t>Duración estimada del contrato (intervalo: días, meses, años)</t>
  </si>
  <si>
    <t>Fuente de los recursos</t>
  </si>
  <si>
    <t>CCE-06</t>
  </si>
  <si>
    <t>CCE-07</t>
  </si>
  <si>
    <t>CCE-10</t>
  </si>
  <si>
    <t>Estado de solicitud de vigencias futuras</t>
  </si>
  <si>
    <t>CCE-16</t>
  </si>
  <si>
    <t>CCE-99</t>
  </si>
  <si>
    <t>¿Se requieren vigencias futuras?</t>
  </si>
  <si>
    <t>CO-CAL-17001</t>
  </si>
  <si>
    <t>CO-QUI-63001</t>
  </si>
  <si>
    <t>CO-RIS-66001</t>
  </si>
  <si>
    <t>Con el fin de proceder a completar las columnas: Código UNSPSC, Duración estimada del contrato (intervalo: días, meses, años), Modalidad de selección, Fuente de los recursos, ¿Se requieren vigencias futuras?, Estado de solicitud de vigencias futuras; vea la "Hoja de soporte" para saber cuáles son los códigos que aplican a cada columna.</t>
  </si>
  <si>
    <t>Código UNSPSC (cada código separado por ;)</t>
  </si>
  <si>
    <t>Descripción</t>
  </si>
  <si>
    <t>Fecha estimada de inicio de proceso de selección (mes)</t>
  </si>
  <si>
    <t>Fecha estimada de presentación de ofertas (mes)</t>
  </si>
  <si>
    <t>Duración estimada del contrato (número)</t>
  </si>
  <si>
    <t>Valor total estimado</t>
  </si>
  <si>
    <t>Valor estimado en la vigencia actual</t>
  </si>
  <si>
    <t>Unidad de contratación (referencia)</t>
  </si>
  <si>
    <t xml:space="preserve">Nombre del responsable </t>
  </si>
  <si>
    <t xml:space="preserve">Teléfono del responsable </t>
  </si>
  <si>
    <t xml:space="preserve">Correo electrónico del responsable </t>
  </si>
  <si>
    <t>COORDINACION REGIONAL DE GESTION CONTRACTUAL EJE CAFETERO</t>
  </si>
  <si>
    <t>72154010; 72101506</t>
  </si>
  <si>
    <t>jose.tovar@fiscalia.gov.co</t>
  </si>
  <si>
    <t>julio.cano@fiscalia.gov.co</t>
  </si>
  <si>
    <t xml:space="preserve">93141506; 80141607; 86101705 </t>
  </si>
  <si>
    <t>72101516; 46191601; 46191618</t>
  </si>
  <si>
    <t>diego.betancourth@fiscalia.gov.co</t>
  </si>
  <si>
    <t>72151500; 72151700; 72151600; 46191500; 46171600; 81111812; 72154066</t>
  </si>
  <si>
    <t>fernando.lozano@fiscalia.gov.co</t>
  </si>
  <si>
    <t>72151514; 72154022</t>
  </si>
  <si>
    <t>SERVICIO DE MANTENIMIENTO, MONTAJE Y/O DESMONTAJE DE AIRES ACONDICIONADOS Y/O CALEFACCIONES, EN LOS INMUEBLES BAJO JURISDICCION DE LA SUBDIRECCION REGIONAL DE APOYO EJE CAFETERO (RISARALDA, CALDAS, QUINDIO Y CHOCO)</t>
  </si>
  <si>
    <t>ADQUISICION DE SEÑALIZACION INSTITUCIONAL SEGÚN EL MANUAL DE IDENTIDAD VISUAL DE LA FISCALIA GENERAL DE LA NACION, PARA LAS SEDES BAJO JURISDICCION DE LA REGIONAL EJE CAFETERO</t>
  </si>
  <si>
    <t>ADQUISICION DE CORTINAS ENROLLABLES TIPO SOLAR SCREEN CON SUS ACCESORIOS, ASI COMO DE BANDERAS DE COLOMBIA Y DE LA FISCALIA GENERAL DE LA NACION PARA PROTOCOLO INSTITUCIONAL, CON SUS ACCESORIOS ASTAS Y BASES, PARA LAS SEDES BAJO JURISDICCION DE LA REGIONAL EJE CAFETERO</t>
  </si>
  <si>
    <t>52131500; 52131600; 55121715</t>
  </si>
  <si>
    <t>55101519; 82101504; 82101601</t>
  </si>
  <si>
    <t>SERVICIO DE PUBLICACION DE EDICTOS, AVISOS Y OTROS, SOLICITADOS POR DIFERENTES DEPENDENCIAS DE LA FISCALIA EN UN MEDIO ESCRITO DE COBERTURA NACIONAL Y PUBLICACIONES EN PERIODICO LOCAL CON DIFUSION EN EMISORA RADIAL LOCAL, EN LOS DEPARTAMENTOS DE LA JURISDICCION DE LA SUBDIRECCION REGIONAL DE APOYO EJE CAFETERO (RISARALDA, CALDAS, QUINDIO Y CHOCO).</t>
  </si>
  <si>
    <t>sara.velasco@fiscalia.gov.co</t>
  </si>
  <si>
    <t>SERVICIO DE MANTENIMIENTO PREVENTIVO Y CORRECTIVO DE PLANTAS ELECTRICAS; SERVICIO DE MANTENIMIENTO PREVENTIVO Y CORRECTIVO DE MOTOBOMBAS, ASÌ COMO SERVICIO DE MANTENIMIENTO DE LA RED HIDRAULICA CONTRA INCENDIOS, EN LOS INMUEBLES BAJO JURISDICCION DE LA SUBDIRECCION REGIONAL DE APOYO EJE CAFETERO (RISARALDA, CALDAS, QUINDIO Y CHOCO)</t>
  </si>
  <si>
    <t>ADQUISICION DE PELÍCULA ADHESIVA O SANDBLASTING PARA LAS SEDES DE LA FGN EN LA REGIONAL EJE CAFETERO</t>
  </si>
  <si>
    <t>72101500; 72102900; 72103300; 72121100</t>
  </si>
  <si>
    <t xml:space="preserve">SERVICIO DE MANTENIMIENTO MENSUAL PREVENTIVO Y CORRECTIVO A LOS ASCENSORES MARCA MITSUBISHI, UBICADOS EN LA SEDE DE LA CRA. 23 N° 20-40 MANIZALES </t>
  </si>
  <si>
    <t>SERVICIOS DE APOYO TÉCNICO, OPERATIVO Y LOGÍSTICO REQUERIDOS PARA EL DESARROLLO DE LAS ACTIVIDADES CONTEMPLADAS DENTRO DEL PLAN DE TRABAJO ANUAL DE BIENESTAR 2023, PARA LOS SERVIDORES DE LA FISCALÍA GENERAL DE LA NACIÓN – SUBDIRECCIÓN  REGIONAL EJE CAFETERO – Y SU GRUPO FAMILIAR (RISARALDA, CALDAS, QUINDIO Y CHOCO)</t>
  </si>
  <si>
    <t>70122000; 10121800; 10111300</t>
  </si>
  <si>
    <t>SERVICIO DE ASISTENCIA INTEGRAL PARA LA UNIDAD DE SOPORTE CANINO DE LA DPA CONFORMADA POR SIETE (7) CANINOS, CONSISTENTE EN ATENCIÓN MÉDICA VETERINARIA PERIÓDICA Y DE URGENCIAS, EXÁMENES DE LABORATORIO, SUMINISTRAR MEDICAMENTOS, VACUNAS, VITAMINAS, ALIMENTACIÓN CANINA, ACCESORIOS Y OTROS ELEMENTOS NECESARIOS PARA SU SOSTENIMIENTO Y BIENESTAR, ASÍ COMO LA INSPECCIÓN TÉCNICA A INSTALACIONES, EN LAS CIUDADES DE PEREIRA (RIS.) Y QUIBDÓ (CHOCÓ)</t>
  </si>
  <si>
    <t xml:space="preserve">SERVICIO DE MANTENIMIENTO PREVENTIVO Y CORRECTIVO DE UN ASCENSOR  MARCA ELEVACON LIFT, UBICADO EN LA CIUDAD DE ARMENIA QUINDIO, EN LA CARRERA 15 NO. 14-50; UN ELEVADOR EN MONTENEGRO QUINDIO; UNA SILLA DE TRANSPORTE DE PRM EN MANIZALES CALDAS; ASI COMO DE DOS ASCENSORES MARCA ANDINO UBICADOS EN LA SEDE PRINCIPAL DE QUIBDO CHOCO, </t>
  </si>
  <si>
    <t>SERVICIOS DE TRASLADO DE AUTOMOTORES ELEMENTOS MATERIALES PROBATORIOS - EVIDENCIAS FISICAS ACTOS URGENTES, POLICIA JUDICIAL C.T.I.</t>
  </si>
  <si>
    <t>SERVICIO DE MANTENIMIENTO PREVENTIVO Y CORRECTIVO DE CCTV, SISTEMA DE CONTROL DE INGRESO, CUARTOS TECNICOS DE COMUNICACIONES, UPS Y SISTEMA DE DETECCIÓN DE INCENDIOS, ASÌ COMO MANTENIMIENTO DE LOS CUARTOS TÉCNICOS, EN LAS SEDES DE LA FISCALIA EN LA REGIONAL EJE CAFETERO (RISARALDA, CALDAS, QUINDIO Y CHOCO)
MANTENIMIENTO DE COMPUTADORES PORTATILES Y EQUIPOS PERIFERICOS DE LA FISCALIA EN LA REGIONAL EJE CAFETERO (RISARALDA, CALDAS, QUINDIO Y CHOCO)</t>
  </si>
  <si>
    <t>46181500; 46181600; 46181700; 46181800</t>
  </si>
  <si>
    <t>ADQUISICION DE ELEMENTOS DE PROTECCION PARA LOS SERVIDORES DE LA REGIONAL EJE CAFETERO</t>
  </si>
  <si>
    <t>56101700; 56101500</t>
  </si>
  <si>
    <t>ADQUISICIÓN DE MOBILIARIO DE OFICINA PARA LAS DEPENDENCIAS BAJO JURISDICCIÓN DE LA REGIONAL EJE CAFETERO, SECCIONALES DE RISARALDA, CALDAS, QUINDÍO Y CHOCÓ</t>
  </si>
  <si>
    <t>27112000; 47121500; 47121600; 27111500; 27111600; 27111700</t>
  </si>
  <si>
    <t>ADQUISICIÓN DE EQUIPOS Y HERRAMIENTAS PARA MANTENIMIENTO Y CONSERVACIÓN DE LOS INMUEBLES BAJO JURISDICCIÓN DE LA REGIONAL EJE CAFETERO, SECCIONALES DE RISARALDA, CALDAS, QUINDÍO Y CHOCÓ</t>
  </si>
  <si>
    <t>60104907; 39121004</t>
  </si>
  <si>
    <t>ADQUISICIÓN DE PLANTAS ELÉCTRICAS PORTÁTILES Y UPS, PARA LAS SEDES BAJO JURISDICCIÓN DE LA REGIONAL EJE CAFETERO, SECCIONALES DE RISARALDA, CALDAS, QUINDÍO Y CHOCÓ</t>
  </si>
  <si>
    <t>SERVICIO DE RECARGA Y MANTENIMIENTO GENERAL DE EXTINTORES EN LOS DEPARTAMENTOS DE LA JURISDICCION DE LA SUBDIRECCION REGIONAL DE APOYO EJE CAFETERO (RISARALDA, CALDAS, QUINDIO Y CHOCO), ASI COMO LA
ADQUISICION DE EXTINTORES MULTIPROPOSITO Y BASES PARA EXTINTORES</t>
  </si>
  <si>
    <t>CONTRATAR EN ARRENDAMIENTO EL INMUEBLE PARA EL FUNCIONAMIENTO DEL PATIO UNICO DE LA SECCIONAL RISARALDA DE LA FISCALIA GENERAL DE LA NACION REGIONAL EJE CAFETERO</t>
  </si>
  <si>
    <t>26121600; 39121321; 40141700; 26121600; 31211500; 39101600; 39101800; 39101900; 39121700</t>
  </si>
  <si>
    <t>SUMINISTRO DE ELEMENTOS ELECTRICOS, FERRETERIA EN GENERAL Y/O MATERIALES DE CONSTRUCCION</t>
  </si>
  <si>
    <t>OBRAS DE ADECUACION Y/O REPARACIONES LOCATIVAS A TODO COSTO, EN LOS INMUEBLES BAJO JURISDICCION DE LA SUBDIRECCION REGIONAL DE APOYO EJE CAFETERO (RISARALDA, CALDAS, QUINDIO Y CHOCO)</t>
  </si>
  <si>
    <t>hector.garcia@fiscalia.gov.co</t>
  </si>
  <si>
    <t>alejandro.gil@fiscalia.gov.co</t>
  </si>
  <si>
    <t>hector.nieves@fiscalia.gov.co</t>
  </si>
  <si>
    <t>martha.almario@fiscalia.gov.co</t>
  </si>
  <si>
    <t>Diego Alberto Betancourth</t>
  </si>
  <si>
    <t>Fernando Lozano Duán</t>
  </si>
  <si>
    <t>Héctor Antonio García Rinco</t>
  </si>
  <si>
    <t>Julio César Cano Ramírez</t>
  </si>
  <si>
    <t>Alejandro Antonio Gil Buitrago</t>
  </si>
  <si>
    <t>Martha Milena Almario Perdomo</t>
  </si>
  <si>
    <t>José Fernando Tovar Castrillón</t>
  </si>
  <si>
    <t>Héctor Iván Nieves Moreno</t>
  </si>
  <si>
    <t>Sara Lucía Diaz Velasco</t>
  </si>
  <si>
    <t>COMPRA DE CONTENEDORES PLASTICOS DE RESIDUOS DE 1.100 LTS. PARA LAS SEDES DE LA REGIONAL EJE CAFETERO</t>
  </si>
  <si>
    <t>magda.herrerav@fiscalia.gov.co</t>
  </si>
  <si>
    <t>Magda Patricia Herrera Valencia</t>
  </si>
  <si>
    <t>COMPRA DE CERTIFICADO DE FIRMA DIGITAL PARA FACTURACIÓN ELECTRÓNICA, CON VIGENCIA DE DOS (2) AÑOS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</si>
</sst>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_-&quot;$&quot;* #,##0_-;\-&quot;$&quot;* #,##0_-;_-&quot;$&quot;* &quot;-&quot;_-;_-@_-"/>
    <numFmt numFmtId="165" formatCode="_-&quot;$&quot;* #,##0.00_-;\-&quot;$&quot;* #,##0.00_-;_-&quot;$&quot;* &quot;-&quot;??_-;_-@_-"/>
    <numFmt numFmtId="166" formatCode="#,##0.00\ \€"/>
  </numFmts>
  <fonts count="7" x14ac:knownFonts="1">
    <font>
      <sz val="10"/>
      <color theme="1"/>
      <name val="Arial"/>
      <family val="2"/>
    </font>
    <font>
      <b/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808080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8">
    <xf numFmtId="0" fontId="0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1" fillId="2" borderId="1" applyNumberFormat="0" applyProtection="0">
      <alignment horizontal="left" vertical="center" wrapText="1"/>
    </xf>
    <xf numFmtId="0" fontId="1" fillId="3" borderId="0" applyNumberFormat="0" applyBorder="0" applyProtection="0">
      <alignment horizontal="center" vertical="center"/>
    </xf>
    <xf numFmtId="0" fontId="1" fillId="4" borderId="0" applyNumberFormat="0" applyBorder="0" applyProtection="0">
      <alignment horizontal="center" vertical="center"/>
    </xf>
    <xf numFmtId="0" fontId="1" fillId="2" borderId="0" applyNumberFormat="0" applyBorder="0" applyProtection="0">
      <alignment horizontal="center" vertical="center" wrapText="1"/>
    </xf>
    <xf numFmtId="0" fontId="1" fillId="2" borderId="0" applyNumberFormat="0" applyBorder="0" applyProtection="0">
      <alignment horizontal="right" vertical="center" wrapText="1"/>
    </xf>
    <xf numFmtId="0" fontId="1" fillId="5" borderId="0" applyNumberFormat="0" applyBorder="0" applyProtection="0">
      <alignment horizontal="center" vertical="center" wrapText="1"/>
    </xf>
    <xf numFmtId="0" fontId="2" fillId="5" borderId="0" applyNumberFormat="0" applyBorder="0" applyProtection="0">
      <alignment horizontal="right" vertical="center" wrapText="1"/>
    </xf>
    <xf numFmtId="49" fontId="2" fillId="0" borderId="0" applyFill="0" applyBorder="0" applyProtection="0">
      <alignment horizontal="left" vertical="center"/>
    </xf>
    <xf numFmtId="0" fontId="1" fillId="0" borderId="0" applyNumberFormat="0" applyFill="0" applyBorder="0" applyProtection="0">
      <alignment horizontal="left" vertical="center"/>
    </xf>
    <xf numFmtId="0" fontId="1" fillId="0" borderId="0" applyNumberFormat="0" applyFill="0" applyBorder="0" applyProtection="0">
      <alignment horizontal="right" vertical="center"/>
    </xf>
    <xf numFmtId="166" fontId="2" fillId="0" borderId="0" applyFill="0" applyBorder="0" applyProtection="0">
      <alignment horizontal="right" vertical="center"/>
    </xf>
    <xf numFmtId="14" fontId="2" fillId="0" borderId="0" applyFill="0" applyBorder="0" applyProtection="0">
      <alignment horizontal="right" vertical="center"/>
    </xf>
    <xf numFmtId="22" fontId="2" fillId="0" borderId="0" applyFill="0" applyBorder="0" applyProtection="0">
      <alignment horizontal="right" vertical="center"/>
    </xf>
    <xf numFmtId="3" fontId="2" fillId="0" borderId="0" applyFill="0" applyBorder="0" applyProtection="0">
      <alignment horizontal="right" vertical="center"/>
    </xf>
    <xf numFmtId="4" fontId="2" fillId="0" borderId="0" applyFill="0" applyBorder="0" applyProtection="0">
      <alignment horizontal="right" vertical="center"/>
    </xf>
    <xf numFmtId="0" fontId="2" fillId="0" borderId="1" applyNumberFormat="0" applyFill="0" applyProtection="0">
      <alignment horizontal="left" vertical="center"/>
    </xf>
    <xf numFmtId="166" fontId="2" fillId="0" borderId="1" applyFill="0" applyProtection="0">
      <alignment horizontal="right" vertical="center"/>
    </xf>
    <xf numFmtId="3" fontId="2" fillId="0" borderId="1" applyFill="0" applyProtection="0">
      <alignment horizontal="right" vertical="center"/>
    </xf>
    <xf numFmtId="4" fontId="2" fillId="0" borderId="1" applyFill="0" applyProtection="0">
      <alignment horizontal="right" vertical="center"/>
    </xf>
    <xf numFmtId="0" fontId="3" fillId="0" borderId="1" applyNumberFormat="0" applyFont="0" applyFill="0" applyAlignment="0" applyProtection="0"/>
    <xf numFmtId="0" fontId="4" fillId="0" borderId="0" applyNumberFormat="0" applyFill="0" applyBorder="0" applyAlignment="0" applyProtection="0"/>
    <xf numFmtId="0" fontId="5" fillId="0" borderId="0"/>
  </cellStyleXfs>
  <cellXfs count="39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Protection="1">
      <protection locked="0"/>
    </xf>
    <xf numFmtId="0" fontId="3" fillId="0" borderId="0" xfId="0" applyFont="1"/>
    <xf numFmtId="0" fontId="5" fillId="0" borderId="1" xfId="0" applyFont="1" applyBorder="1" applyAlignment="1">
      <alignment horizontal="justify" vertical="center"/>
    </xf>
    <xf numFmtId="0" fontId="3" fillId="0" borderId="1" xfId="0" applyFont="1" applyBorder="1" applyAlignment="1">
      <alignment horizontal="justify" vertical="center"/>
    </xf>
    <xf numFmtId="0" fontId="5" fillId="6" borderId="1" xfId="0" applyFont="1" applyFill="1" applyBorder="1" applyAlignment="1">
      <alignment horizontal="justify" vertical="center"/>
    </xf>
    <xf numFmtId="0" fontId="3" fillId="6" borderId="0" xfId="0" applyFont="1" applyFill="1" applyProtection="1">
      <protection locked="0"/>
    </xf>
    <xf numFmtId="0" fontId="3" fillId="6" borderId="0" xfId="0" applyFont="1" applyFill="1"/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6" fillId="2" borderId="1" xfId="6" applyFont="1" applyAlignment="1" applyProtection="1">
      <alignment horizontal="left" vertical="center" wrapText="1"/>
    </xf>
    <xf numFmtId="0" fontId="3" fillId="0" borderId="0" xfId="0" applyFont="1" applyAlignment="1" applyProtection="1">
      <alignment wrapText="1"/>
      <protection locked="0"/>
    </xf>
    <xf numFmtId="1" fontId="3" fillId="0" borderId="0" xfId="0" applyNumberFormat="1" applyFont="1" applyAlignment="1" applyProtection="1">
      <alignment wrapText="1"/>
      <protection locked="0"/>
    </xf>
    <xf numFmtId="0" fontId="6" fillId="3" borderId="0" xfId="7" applyFont="1" applyAlignment="1" applyProtection="1">
      <alignment horizontal="center" vertical="center" wrapText="1"/>
    </xf>
    <xf numFmtId="1" fontId="6" fillId="3" borderId="0" xfId="7" applyNumberFormat="1" applyFont="1" applyAlignment="1" applyProtection="1">
      <alignment horizontal="center" vertical="center" wrapText="1"/>
      <protection locked="0"/>
    </xf>
    <xf numFmtId="3" fontId="3" fillId="0" borderId="1" xfId="19" applyFont="1" applyBorder="1" applyAlignment="1" applyProtection="1">
      <alignment horizontal="right" vertical="center" wrapText="1"/>
    </xf>
    <xf numFmtId="3" fontId="3" fillId="0" borderId="1" xfId="19" applyFont="1" applyBorder="1" applyAlignment="1" applyProtection="1">
      <alignment horizontal="center" vertical="center" wrapText="1"/>
    </xf>
    <xf numFmtId="49" fontId="3" fillId="0" borderId="1" xfId="13" applyFont="1" applyBorder="1" applyAlignment="1" applyProtection="1">
      <alignment horizontal="left" vertical="center" wrapText="1"/>
    </xf>
    <xf numFmtId="3" fontId="3" fillId="0" borderId="1" xfId="19" applyFont="1" applyFill="1" applyBorder="1" applyAlignment="1" applyProtection="1">
      <alignment horizontal="right" vertical="center" wrapText="1"/>
    </xf>
    <xf numFmtId="0" fontId="3" fillId="0" borderId="1" xfId="19" applyNumberFormat="1" applyFont="1" applyBorder="1" applyAlignment="1" applyProtection="1">
      <alignment horizontal="right" vertical="center" wrapText="1"/>
    </xf>
    <xf numFmtId="49" fontId="4" fillId="0" borderId="1" xfId="26" applyNumberFormat="1" applyBorder="1" applyAlignment="1" applyProtection="1">
      <alignment horizontal="left" vertical="center" wrapText="1"/>
    </xf>
    <xf numFmtId="3" fontId="5" fillId="0" borderId="1" xfId="19" applyFont="1" applyFill="1" applyBorder="1" applyAlignment="1" applyProtection="1">
      <alignment horizontal="right" vertical="center" wrapText="1"/>
    </xf>
    <xf numFmtId="3" fontId="5" fillId="6" borderId="1" xfId="19" applyFont="1" applyFill="1" applyBorder="1" applyAlignment="1" applyProtection="1">
      <alignment horizontal="right" vertical="center" wrapText="1"/>
    </xf>
    <xf numFmtId="3" fontId="3" fillId="6" borderId="1" xfId="19" applyFont="1" applyFill="1" applyBorder="1" applyAlignment="1" applyProtection="1">
      <alignment horizontal="right" vertical="center" wrapText="1"/>
    </xf>
    <xf numFmtId="49" fontId="3" fillId="6" borderId="1" xfId="13" applyFont="1" applyFill="1" applyBorder="1" applyAlignment="1" applyProtection="1">
      <alignment horizontal="left" vertical="center" wrapText="1"/>
    </xf>
    <xf numFmtId="0" fontId="3" fillId="6" borderId="1" xfId="19" applyNumberFormat="1" applyFont="1" applyFill="1" applyBorder="1" applyAlignment="1" applyProtection="1">
      <alignment horizontal="right" vertical="center" wrapText="1"/>
    </xf>
    <xf numFmtId="49" fontId="3" fillId="0" borderId="1" xfId="13" applyFont="1" applyFill="1" applyBorder="1" applyAlignment="1" applyProtection="1">
      <alignment horizontal="left" vertical="center" wrapText="1"/>
    </xf>
    <xf numFmtId="0" fontId="3" fillId="0" borderId="0" xfId="0" applyFont="1" applyAlignment="1" applyProtection="1">
      <alignment wrapText="1"/>
      <protection locked="0"/>
    </xf>
    <xf numFmtId="3" fontId="3" fillId="0" borderId="0" xfId="0" applyNumberFormat="1" applyFont="1" applyAlignment="1" applyProtection="1">
      <alignment wrapText="1"/>
      <protection locked="0"/>
    </xf>
    <xf numFmtId="1" fontId="3" fillId="0" borderId="0" xfId="0" applyNumberFormat="1" applyFont="1" applyAlignment="1" applyProtection="1">
      <alignment wrapText="1"/>
      <protection locked="0"/>
    </xf>
    <xf numFmtId="0" fontId="6" fillId="3" borderId="0" xfId="7" applyFont="1" applyAlignment="1" applyProtection="1">
      <alignment horizontal="center" vertical="center"/>
    </xf>
    <xf numFmtId="49" fontId="5" fillId="0" borderId="1" xfId="0" applyNumberFormat="1" applyFont="1" applyBorder="1" applyAlignment="1">
      <alignment horizontal="justify" vertical="center"/>
    </xf>
    <xf numFmtId="0" fontId="3" fillId="0" borderId="0" xfId="0" applyFont="1" applyAlignment="1" applyProtection="1">
      <protection locked="0"/>
    </xf>
    <xf numFmtId="3" fontId="3" fillId="6" borderId="1" xfId="19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  <protection locked="0"/>
    </xf>
    <xf numFmtId="0" fontId="0" fillId="0" borderId="1" xfId="19" applyNumberFormat="1" applyFont="1" applyFill="1" applyBorder="1" applyAlignment="1" applyProtection="1">
      <alignment horizontal="center" vertical="center" wrapText="1"/>
    </xf>
    <xf numFmtId="0" fontId="3" fillId="0" borderId="1" xfId="19" applyNumberFormat="1" applyFont="1" applyFill="1" applyBorder="1" applyAlignment="1" applyProtection="1">
      <alignment horizontal="center" vertical="center" wrapText="1"/>
    </xf>
  </cellXfs>
  <cellStyles count="28">
    <cellStyle name="BodyStyle" xfId="13" xr:uid="{00000000-0005-0000-0000-000000000000}"/>
    <cellStyle name="BodyStyleBold" xfId="14" xr:uid="{00000000-0005-0000-0000-000001000000}"/>
    <cellStyle name="BodyStyleBoldRight" xfId="15" xr:uid="{00000000-0005-0000-0000-000002000000}"/>
    <cellStyle name="BodyStyleWithBorder" xfId="21" xr:uid="{00000000-0005-0000-0000-000003000000}"/>
    <cellStyle name="BorderThinBlack" xfId="25" xr:uid="{00000000-0005-0000-0000-000004000000}"/>
    <cellStyle name="Comma" xfId="4" xr:uid="{00000000-0005-0000-0000-000005000000}"/>
    <cellStyle name="Comma [0]" xfId="5" xr:uid="{00000000-0005-0000-0000-000006000000}"/>
    <cellStyle name="Currency" xfId="2" xr:uid="{00000000-0005-0000-0000-000007000000}"/>
    <cellStyle name="Currency [0]" xfId="3" xr:uid="{00000000-0005-0000-0000-000008000000}"/>
    <cellStyle name="DateStyle" xfId="17" xr:uid="{00000000-0005-0000-0000-000009000000}"/>
    <cellStyle name="DateTimeStyle" xfId="18" xr:uid="{00000000-0005-0000-0000-00000A000000}"/>
    <cellStyle name="Decimal" xfId="20" xr:uid="{00000000-0005-0000-0000-00000B000000}"/>
    <cellStyle name="DecimalWithBorder" xfId="24" xr:uid="{00000000-0005-0000-0000-00000C000000}"/>
    <cellStyle name="EuroCurrency" xfId="16" xr:uid="{00000000-0005-0000-0000-00000D000000}"/>
    <cellStyle name="EuroCurrencyWithBorder" xfId="22" xr:uid="{00000000-0005-0000-0000-00000E000000}"/>
    <cellStyle name="HeaderStyle" xfId="7" xr:uid="{00000000-0005-0000-0000-00000F000000}"/>
    <cellStyle name="HeaderSubTop" xfId="11" xr:uid="{00000000-0005-0000-0000-000010000000}"/>
    <cellStyle name="HeaderSubTopNoBold" xfId="12" xr:uid="{00000000-0005-0000-0000-000011000000}"/>
    <cellStyle name="HeaderTopBuyer" xfId="8" xr:uid="{00000000-0005-0000-0000-000012000000}"/>
    <cellStyle name="HeaderTopStyle" xfId="9" xr:uid="{00000000-0005-0000-0000-000013000000}"/>
    <cellStyle name="HeaderTopStyleAlignRight" xfId="10" xr:uid="{00000000-0005-0000-0000-000014000000}"/>
    <cellStyle name="Hipervínculo" xfId="26" builtinId="8"/>
    <cellStyle name="MainTitle" xfId="6" xr:uid="{00000000-0005-0000-0000-000016000000}"/>
    <cellStyle name="Normal" xfId="0" builtinId="0"/>
    <cellStyle name="Normal 6" xfId="27" xr:uid="{00000000-0005-0000-0000-000018000000}"/>
    <cellStyle name="Numeric" xfId="19" xr:uid="{00000000-0005-0000-0000-000019000000}"/>
    <cellStyle name="NumericWithBorder" xfId="23" xr:uid="{00000000-0005-0000-0000-00001A000000}"/>
    <cellStyle name="Percent" xfId="1" xr:uid="{00000000-0005-0000-0000-00001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jose.tovar@fiscalia.gov.co" TargetMode="External"/><Relationship Id="rId13" Type="http://schemas.openxmlformats.org/officeDocument/2006/relationships/hyperlink" Target="mailto:diego.betancourth@fiscalia.gov.co" TargetMode="External"/><Relationship Id="rId18" Type="http://schemas.openxmlformats.org/officeDocument/2006/relationships/hyperlink" Target="mailto:fernando.lozano@fiscalia.gov.co" TargetMode="External"/><Relationship Id="rId3" Type="http://schemas.openxmlformats.org/officeDocument/2006/relationships/hyperlink" Target="mailto:julio.cano@fiscalia.gov.co" TargetMode="External"/><Relationship Id="rId21" Type="http://schemas.openxmlformats.org/officeDocument/2006/relationships/printerSettings" Target="../printerSettings/printerSettings1.bin"/><Relationship Id="rId7" Type="http://schemas.openxmlformats.org/officeDocument/2006/relationships/hyperlink" Target="mailto:alejandro.gil@fiscalia.gov.co" TargetMode="External"/><Relationship Id="rId12" Type="http://schemas.openxmlformats.org/officeDocument/2006/relationships/hyperlink" Target="mailto:jose.tovar@fiscalia.gov.co" TargetMode="External"/><Relationship Id="rId17" Type="http://schemas.openxmlformats.org/officeDocument/2006/relationships/hyperlink" Target="mailto:alejandro.gil@fiscalia.gov.co" TargetMode="External"/><Relationship Id="rId2" Type="http://schemas.openxmlformats.org/officeDocument/2006/relationships/hyperlink" Target="mailto:julio.cano@fiscalia.gov.co" TargetMode="External"/><Relationship Id="rId16" Type="http://schemas.openxmlformats.org/officeDocument/2006/relationships/hyperlink" Target="mailto:jose.tovar@fiscalia.gov.co" TargetMode="External"/><Relationship Id="rId20" Type="http://schemas.openxmlformats.org/officeDocument/2006/relationships/hyperlink" Target="mailto:magda.herrerav@fiscalia.gov.co" TargetMode="External"/><Relationship Id="rId1" Type="http://schemas.openxmlformats.org/officeDocument/2006/relationships/hyperlink" Target="mailto:alejandro.gil@fiscalia.gov.co" TargetMode="External"/><Relationship Id="rId6" Type="http://schemas.openxmlformats.org/officeDocument/2006/relationships/hyperlink" Target="mailto:jose.tovar@fiscalia.gov.co" TargetMode="External"/><Relationship Id="rId11" Type="http://schemas.openxmlformats.org/officeDocument/2006/relationships/hyperlink" Target="mailto:hector.garcia@fiscalia.gov.co" TargetMode="External"/><Relationship Id="rId5" Type="http://schemas.openxmlformats.org/officeDocument/2006/relationships/hyperlink" Target="mailto:jose.tovar@fiscalia.gov.co" TargetMode="External"/><Relationship Id="rId15" Type="http://schemas.openxmlformats.org/officeDocument/2006/relationships/hyperlink" Target="mailto:hector.nieves@fiscalia.gov.co" TargetMode="External"/><Relationship Id="rId10" Type="http://schemas.openxmlformats.org/officeDocument/2006/relationships/hyperlink" Target="mailto:alejandro.gil@fiscalia.gov.co" TargetMode="External"/><Relationship Id="rId19" Type="http://schemas.openxmlformats.org/officeDocument/2006/relationships/hyperlink" Target="mailto:jose.tovar@fiscalia.gov.co" TargetMode="External"/><Relationship Id="rId4" Type="http://schemas.openxmlformats.org/officeDocument/2006/relationships/hyperlink" Target="mailto:jose.tovar@fiscalia.gov.co" TargetMode="External"/><Relationship Id="rId9" Type="http://schemas.openxmlformats.org/officeDocument/2006/relationships/hyperlink" Target="mailto:alejandro.gil@fiscalia.gov.co" TargetMode="External"/><Relationship Id="rId14" Type="http://schemas.openxmlformats.org/officeDocument/2006/relationships/hyperlink" Target="mailto:fernando.lozano@fiscali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1"/>
  <sheetViews>
    <sheetView tabSelected="1" topLeftCell="A6" zoomScaleNormal="100" workbookViewId="0">
      <selection activeCell="B6" sqref="B6"/>
    </sheetView>
  </sheetViews>
  <sheetFormatPr baseColWidth="10" defaultColWidth="9.140625" defaultRowHeight="12.75" x14ac:dyDescent="0.2"/>
  <cols>
    <col min="1" max="1" width="34.28515625" style="36" customWidth="1"/>
    <col min="2" max="2" width="70.140625" style="34" customWidth="1"/>
    <col min="3" max="3" width="16" style="29" customWidth="1"/>
    <col min="4" max="4" width="17.5703125" style="29" customWidth="1"/>
    <col min="5" max="5" width="14.5703125" style="29" customWidth="1"/>
    <col min="6" max="6" width="16.140625" style="29" customWidth="1"/>
    <col min="7" max="7" width="12.85546875" style="29" customWidth="1"/>
    <col min="8" max="8" width="9.140625" style="29" customWidth="1"/>
    <col min="9" max="9" width="26" style="31" customWidth="1"/>
    <col min="10" max="10" width="30.85546875" style="31" customWidth="1"/>
    <col min="11" max="11" width="12.7109375" style="29" customWidth="1"/>
    <col min="12" max="12" width="12.28515625" style="29" customWidth="1"/>
    <col min="13" max="13" width="44.5703125" style="36" customWidth="1"/>
    <col min="14" max="14" width="16.140625" style="29" bestFit="1" customWidth="1"/>
    <col min="15" max="15" width="20.7109375" style="29" customWidth="1"/>
    <col min="16" max="16" width="29.5703125" style="29" customWidth="1"/>
    <col min="17" max="17" width="38.42578125" style="29" customWidth="1"/>
    <col min="18" max="18" width="9.140625" style="2" customWidth="1"/>
    <col min="19" max="16384" width="9.140625" style="3"/>
  </cols>
  <sheetData>
    <row r="1" spans="1:17" x14ac:dyDescent="0.2">
      <c r="A1" s="12" t="s">
        <v>14</v>
      </c>
      <c r="B1" s="13"/>
      <c r="C1" s="13"/>
      <c r="D1" s="13"/>
      <c r="E1" s="13"/>
      <c r="F1" s="13"/>
      <c r="G1" s="13"/>
      <c r="H1" s="13"/>
      <c r="I1" s="14"/>
      <c r="J1" s="14"/>
      <c r="K1" s="13"/>
      <c r="L1" s="13"/>
      <c r="M1" s="13"/>
      <c r="N1" s="13"/>
      <c r="O1" s="13"/>
      <c r="P1" s="13"/>
      <c r="Q1" s="13"/>
    </row>
    <row r="2" spans="1:17" x14ac:dyDescent="0.2">
      <c r="A2" s="13"/>
      <c r="B2" s="13"/>
      <c r="C2" s="13"/>
      <c r="D2" s="13"/>
      <c r="E2" s="13"/>
      <c r="F2" s="13"/>
      <c r="G2" s="13"/>
      <c r="H2" s="13"/>
      <c r="I2" s="14"/>
      <c r="J2" s="14"/>
      <c r="K2" s="13"/>
      <c r="L2" s="13"/>
      <c r="M2" s="13"/>
      <c r="N2" s="13"/>
      <c r="O2" s="13"/>
      <c r="P2" s="13"/>
      <c r="Q2" s="13"/>
    </row>
    <row r="3" spans="1:17" x14ac:dyDescent="0.2">
      <c r="A3" s="13"/>
      <c r="B3" s="13"/>
      <c r="C3" s="13"/>
      <c r="D3" s="13"/>
      <c r="E3" s="13"/>
      <c r="F3" s="13"/>
      <c r="G3" s="13"/>
      <c r="H3" s="13"/>
      <c r="I3" s="14"/>
      <c r="J3" s="14"/>
      <c r="K3" s="13"/>
      <c r="L3" s="13"/>
      <c r="M3" s="13"/>
      <c r="N3" s="13"/>
      <c r="O3" s="13"/>
      <c r="P3" s="13"/>
      <c r="Q3" s="13"/>
    </row>
    <row r="4" spans="1:17" ht="63" customHeight="1" x14ac:dyDescent="0.2">
      <c r="A4" s="15" t="s">
        <v>15</v>
      </c>
      <c r="B4" s="32" t="s">
        <v>16</v>
      </c>
      <c r="C4" s="15" t="s">
        <v>17</v>
      </c>
      <c r="D4" s="15" t="s">
        <v>18</v>
      </c>
      <c r="E4" s="15" t="s">
        <v>19</v>
      </c>
      <c r="F4" s="15" t="s">
        <v>2</v>
      </c>
      <c r="G4" s="15" t="s">
        <v>1</v>
      </c>
      <c r="H4" s="15" t="s">
        <v>3</v>
      </c>
      <c r="I4" s="16" t="s">
        <v>20</v>
      </c>
      <c r="J4" s="16" t="s">
        <v>21</v>
      </c>
      <c r="K4" s="15" t="s">
        <v>10</v>
      </c>
      <c r="L4" s="15" t="s">
        <v>7</v>
      </c>
      <c r="M4" s="15" t="s">
        <v>22</v>
      </c>
      <c r="N4" s="15" t="s">
        <v>0</v>
      </c>
      <c r="O4" s="15" t="s">
        <v>23</v>
      </c>
      <c r="P4" s="15" t="s">
        <v>24</v>
      </c>
      <c r="Q4" s="15" t="s">
        <v>25</v>
      </c>
    </row>
    <row r="5" spans="1:17" ht="51" x14ac:dyDescent="0.2">
      <c r="A5" s="37" t="s">
        <v>27</v>
      </c>
      <c r="B5" s="4" t="s">
        <v>46</v>
      </c>
      <c r="C5" s="17">
        <v>1</v>
      </c>
      <c r="D5" s="17">
        <v>1</v>
      </c>
      <c r="E5" s="1">
        <v>315</v>
      </c>
      <c r="F5" s="18">
        <v>0</v>
      </c>
      <c r="G5" s="19" t="s">
        <v>8</v>
      </c>
      <c r="H5" s="17">
        <v>1</v>
      </c>
      <c r="I5" s="17">
        <v>35000000</v>
      </c>
      <c r="J5" s="17">
        <v>35000000</v>
      </c>
      <c r="K5" s="17">
        <v>0</v>
      </c>
      <c r="L5" s="20">
        <v>0</v>
      </c>
      <c r="M5" s="18" t="s">
        <v>26</v>
      </c>
      <c r="N5" s="19" t="s">
        <v>11</v>
      </c>
      <c r="O5" s="1" t="s">
        <v>70</v>
      </c>
      <c r="P5" s="21">
        <v>3515117</v>
      </c>
      <c r="Q5" s="22" t="s">
        <v>32</v>
      </c>
    </row>
    <row r="6" spans="1:17" ht="153" x14ac:dyDescent="0.2">
      <c r="A6" s="38" t="s">
        <v>48</v>
      </c>
      <c r="B6" s="4" t="s">
        <v>49</v>
      </c>
      <c r="C6" s="20">
        <v>1</v>
      </c>
      <c r="D6" s="17">
        <v>2</v>
      </c>
      <c r="E6" s="1">
        <v>330</v>
      </c>
      <c r="F6" s="18">
        <v>0</v>
      </c>
      <c r="G6" s="19" t="s">
        <v>6</v>
      </c>
      <c r="H6" s="17">
        <v>1</v>
      </c>
      <c r="I6" s="17">
        <v>34450000</v>
      </c>
      <c r="J6" s="17">
        <v>34450000</v>
      </c>
      <c r="K6" s="17">
        <v>0</v>
      </c>
      <c r="L6" s="20">
        <v>0</v>
      </c>
      <c r="M6" s="18" t="s">
        <v>26</v>
      </c>
      <c r="N6" s="19" t="s">
        <v>13</v>
      </c>
      <c r="O6" s="9" t="s">
        <v>72</v>
      </c>
      <c r="P6" s="21">
        <v>3515117</v>
      </c>
      <c r="Q6" s="22" t="s">
        <v>66</v>
      </c>
    </row>
    <row r="7" spans="1:17" ht="114.75" x14ac:dyDescent="0.2">
      <c r="A7" s="37" t="s">
        <v>30</v>
      </c>
      <c r="B7" s="4" t="s">
        <v>47</v>
      </c>
      <c r="C7" s="17">
        <v>2</v>
      </c>
      <c r="D7" s="17">
        <v>2</v>
      </c>
      <c r="E7" s="1">
        <v>300</v>
      </c>
      <c r="F7" s="18">
        <v>0</v>
      </c>
      <c r="G7" s="19" t="s">
        <v>8</v>
      </c>
      <c r="H7" s="17">
        <v>1</v>
      </c>
      <c r="I7" s="17">
        <v>400000000</v>
      </c>
      <c r="J7" s="17">
        <v>400000000</v>
      </c>
      <c r="K7" s="17">
        <v>0</v>
      </c>
      <c r="L7" s="20">
        <v>0</v>
      </c>
      <c r="M7" s="18" t="s">
        <v>26</v>
      </c>
      <c r="N7" s="19" t="s">
        <v>13</v>
      </c>
      <c r="O7" s="1" t="s">
        <v>71</v>
      </c>
      <c r="P7" s="21">
        <v>3515117</v>
      </c>
      <c r="Q7" s="22" t="s">
        <v>34</v>
      </c>
    </row>
    <row r="8" spans="1:17" ht="114.75" x14ac:dyDescent="0.2">
      <c r="A8" s="37" t="s">
        <v>27</v>
      </c>
      <c r="B8" s="4" t="s">
        <v>50</v>
      </c>
      <c r="C8" s="23">
        <v>3</v>
      </c>
      <c r="D8" s="17">
        <v>3</v>
      </c>
      <c r="E8" s="1">
        <v>270</v>
      </c>
      <c r="F8" s="18">
        <v>0</v>
      </c>
      <c r="G8" s="19" t="s">
        <v>6</v>
      </c>
      <c r="H8" s="17">
        <v>1</v>
      </c>
      <c r="I8" s="17">
        <v>43225000</v>
      </c>
      <c r="J8" s="17">
        <v>43225000</v>
      </c>
      <c r="K8" s="17">
        <v>0</v>
      </c>
      <c r="L8" s="20">
        <v>0</v>
      </c>
      <c r="M8" s="18" t="s">
        <v>26</v>
      </c>
      <c r="N8" s="19" t="s">
        <v>13</v>
      </c>
      <c r="O8" s="10" t="s">
        <v>74</v>
      </c>
      <c r="P8" s="21">
        <v>3515117</v>
      </c>
      <c r="Q8" s="22" t="s">
        <v>67</v>
      </c>
    </row>
    <row r="9" spans="1:17" ht="76.5" x14ac:dyDescent="0.2">
      <c r="A9" s="38">
        <v>72101511</v>
      </c>
      <c r="B9" s="5" t="s">
        <v>36</v>
      </c>
      <c r="C9" s="24">
        <v>2</v>
      </c>
      <c r="D9" s="17">
        <v>3</v>
      </c>
      <c r="E9" s="1">
        <v>225</v>
      </c>
      <c r="F9" s="18">
        <v>0</v>
      </c>
      <c r="G9" s="19" t="s">
        <v>5</v>
      </c>
      <c r="H9" s="17">
        <v>1</v>
      </c>
      <c r="I9" s="17">
        <v>300000000</v>
      </c>
      <c r="J9" s="17">
        <v>300000000</v>
      </c>
      <c r="K9" s="17">
        <v>0</v>
      </c>
      <c r="L9" s="20">
        <v>0</v>
      </c>
      <c r="M9" s="18" t="s">
        <v>26</v>
      </c>
      <c r="N9" s="19" t="s">
        <v>13</v>
      </c>
      <c r="O9" s="10" t="s">
        <v>77</v>
      </c>
      <c r="P9" s="21">
        <v>3515117</v>
      </c>
      <c r="Q9" s="22" t="s">
        <v>68</v>
      </c>
    </row>
    <row r="10" spans="1:17" ht="51" x14ac:dyDescent="0.2">
      <c r="A10" s="38">
        <v>78101803</v>
      </c>
      <c r="B10" s="4" t="s">
        <v>51</v>
      </c>
      <c r="C10" s="20">
        <v>3</v>
      </c>
      <c r="D10" s="17">
        <v>3</v>
      </c>
      <c r="E10" s="1">
        <v>240</v>
      </c>
      <c r="F10" s="18">
        <v>0</v>
      </c>
      <c r="G10" s="19" t="s">
        <v>6</v>
      </c>
      <c r="H10" s="17">
        <v>1</v>
      </c>
      <c r="I10" s="17">
        <v>10000000</v>
      </c>
      <c r="J10" s="17">
        <v>10000000</v>
      </c>
      <c r="K10" s="17">
        <v>0</v>
      </c>
      <c r="L10" s="20">
        <v>0</v>
      </c>
      <c r="M10" s="18" t="s">
        <v>26</v>
      </c>
      <c r="N10" s="19" t="s">
        <v>13</v>
      </c>
      <c r="O10" s="10" t="s">
        <v>76</v>
      </c>
      <c r="P10" s="21">
        <v>3515117</v>
      </c>
      <c r="Q10" s="22" t="s">
        <v>28</v>
      </c>
    </row>
    <row r="11" spans="1:17" ht="114.75" x14ac:dyDescent="0.2">
      <c r="A11" s="38" t="s">
        <v>35</v>
      </c>
      <c r="B11" s="4" t="s">
        <v>43</v>
      </c>
      <c r="C11" s="20">
        <v>3</v>
      </c>
      <c r="D11" s="20">
        <v>4</v>
      </c>
      <c r="E11" s="1">
        <v>255</v>
      </c>
      <c r="F11" s="18">
        <v>0</v>
      </c>
      <c r="G11" s="19" t="s">
        <v>6</v>
      </c>
      <c r="H11" s="17">
        <v>1</v>
      </c>
      <c r="I11" s="17">
        <v>100000000</v>
      </c>
      <c r="J11" s="17">
        <v>100000000</v>
      </c>
      <c r="K11" s="17">
        <v>0</v>
      </c>
      <c r="L11" s="20">
        <v>0</v>
      </c>
      <c r="M11" s="18" t="s">
        <v>26</v>
      </c>
      <c r="N11" s="19" t="s">
        <v>13</v>
      </c>
      <c r="O11" s="10" t="s">
        <v>74</v>
      </c>
      <c r="P11" s="21">
        <v>3515117</v>
      </c>
      <c r="Q11" s="22" t="s">
        <v>67</v>
      </c>
    </row>
    <row r="12" spans="1:17" ht="127.5" x14ac:dyDescent="0.2">
      <c r="A12" s="38" t="s">
        <v>40</v>
      </c>
      <c r="B12" s="6" t="s">
        <v>41</v>
      </c>
      <c r="C12" s="25">
        <v>3</v>
      </c>
      <c r="D12" s="25">
        <v>4</v>
      </c>
      <c r="E12" s="11">
        <v>240</v>
      </c>
      <c r="F12" s="18">
        <v>0</v>
      </c>
      <c r="G12" s="19" t="s">
        <v>6</v>
      </c>
      <c r="H12" s="17">
        <v>1</v>
      </c>
      <c r="I12" s="17">
        <v>11473000</v>
      </c>
      <c r="J12" s="17">
        <v>11473000</v>
      </c>
      <c r="K12" s="17">
        <v>0</v>
      </c>
      <c r="L12" s="20">
        <v>0</v>
      </c>
      <c r="M12" s="18" t="s">
        <v>26</v>
      </c>
      <c r="N12" s="19" t="s">
        <v>13</v>
      </c>
      <c r="O12" s="10" t="s">
        <v>78</v>
      </c>
      <c r="P12" s="21">
        <v>3515117</v>
      </c>
      <c r="Q12" s="22" t="s">
        <v>42</v>
      </c>
    </row>
    <row r="13" spans="1:17" ht="153" x14ac:dyDescent="0.2">
      <c r="A13" s="38" t="s">
        <v>33</v>
      </c>
      <c r="B13" s="6" t="s">
        <v>52</v>
      </c>
      <c r="C13" s="17">
        <v>3</v>
      </c>
      <c r="D13" s="17">
        <v>4</v>
      </c>
      <c r="E13" s="1">
        <v>90</v>
      </c>
      <c r="F13" s="18">
        <v>0</v>
      </c>
      <c r="G13" s="19" t="s">
        <v>4</v>
      </c>
      <c r="H13" s="17">
        <v>1</v>
      </c>
      <c r="I13" s="17">
        <v>221116000</v>
      </c>
      <c r="J13" s="17">
        <v>221116000</v>
      </c>
      <c r="K13" s="17">
        <v>0</v>
      </c>
      <c r="L13" s="20">
        <v>0</v>
      </c>
      <c r="M13" s="18" t="s">
        <v>26</v>
      </c>
      <c r="N13" s="19" t="s">
        <v>13</v>
      </c>
      <c r="O13" s="1" t="s">
        <v>73</v>
      </c>
      <c r="P13" s="21">
        <v>3515117</v>
      </c>
      <c r="Q13" s="22" t="s">
        <v>29</v>
      </c>
    </row>
    <row r="14" spans="1:17" ht="63.75" x14ac:dyDescent="0.2">
      <c r="A14" s="38">
        <v>55121700</v>
      </c>
      <c r="B14" s="6" t="s">
        <v>37</v>
      </c>
      <c r="C14" s="17">
        <v>3</v>
      </c>
      <c r="D14" s="20">
        <v>3</v>
      </c>
      <c r="E14" s="1">
        <v>90</v>
      </c>
      <c r="F14" s="18">
        <v>0</v>
      </c>
      <c r="G14" s="19" t="s">
        <v>6</v>
      </c>
      <c r="H14" s="17">
        <v>1</v>
      </c>
      <c r="I14" s="17">
        <v>20860000</v>
      </c>
      <c r="J14" s="17">
        <v>20860000</v>
      </c>
      <c r="K14" s="17">
        <v>0</v>
      </c>
      <c r="L14" s="20">
        <v>0</v>
      </c>
      <c r="M14" s="18" t="s">
        <v>26</v>
      </c>
      <c r="N14" s="19" t="s">
        <v>13</v>
      </c>
      <c r="O14" s="10" t="s">
        <v>74</v>
      </c>
      <c r="P14" s="21">
        <v>3515117</v>
      </c>
      <c r="Q14" s="22" t="s">
        <v>67</v>
      </c>
    </row>
    <row r="15" spans="1:17" ht="51" x14ac:dyDescent="0.2">
      <c r="A15" s="38" t="s">
        <v>53</v>
      </c>
      <c r="B15" s="4" t="s">
        <v>54</v>
      </c>
      <c r="C15" s="17">
        <v>3</v>
      </c>
      <c r="D15" s="17">
        <v>4</v>
      </c>
      <c r="E15" s="1">
        <v>60</v>
      </c>
      <c r="F15" s="18">
        <v>0</v>
      </c>
      <c r="G15" s="19" t="s">
        <v>6</v>
      </c>
      <c r="H15" s="17">
        <v>1</v>
      </c>
      <c r="I15" s="17">
        <v>30000000</v>
      </c>
      <c r="J15" s="17">
        <v>30000000</v>
      </c>
      <c r="K15" s="17">
        <v>0</v>
      </c>
      <c r="L15" s="20">
        <v>0</v>
      </c>
      <c r="M15" s="18" t="s">
        <v>26</v>
      </c>
      <c r="N15" s="19" t="s">
        <v>13</v>
      </c>
      <c r="O15" s="1" t="s">
        <v>71</v>
      </c>
      <c r="P15" s="21">
        <v>3515117</v>
      </c>
      <c r="Q15" s="22" t="s">
        <v>34</v>
      </c>
    </row>
    <row r="16" spans="1:17" ht="51" x14ac:dyDescent="0.2">
      <c r="A16" s="38" t="s">
        <v>55</v>
      </c>
      <c r="B16" s="4" t="s">
        <v>56</v>
      </c>
      <c r="C16" s="20">
        <v>3</v>
      </c>
      <c r="D16" s="20">
        <v>4</v>
      </c>
      <c r="E16" s="1">
        <v>60</v>
      </c>
      <c r="F16" s="18">
        <v>0</v>
      </c>
      <c r="G16" s="19" t="s">
        <v>6</v>
      </c>
      <c r="H16" s="17">
        <v>1</v>
      </c>
      <c r="I16" s="17">
        <v>80000000</v>
      </c>
      <c r="J16" s="17">
        <v>80000000</v>
      </c>
      <c r="K16" s="17">
        <v>0</v>
      </c>
      <c r="L16" s="20">
        <v>0</v>
      </c>
      <c r="M16" s="18" t="s">
        <v>26</v>
      </c>
      <c r="N16" s="19" t="s">
        <v>13</v>
      </c>
      <c r="O16" s="10" t="s">
        <v>76</v>
      </c>
      <c r="P16" s="21">
        <v>3515117</v>
      </c>
      <c r="Q16" s="22" t="s">
        <v>28</v>
      </c>
    </row>
    <row r="17" spans="1:18" ht="76.5" x14ac:dyDescent="0.2">
      <c r="A17" s="38" t="s">
        <v>57</v>
      </c>
      <c r="B17" s="4" t="s">
        <v>58</v>
      </c>
      <c r="C17" s="20">
        <v>3</v>
      </c>
      <c r="D17" s="20">
        <v>4</v>
      </c>
      <c r="E17" s="1">
        <v>30</v>
      </c>
      <c r="F17" s="18">
        <v>0</v>
      </c>
      <c r="G17" s="19" t="s">
        <v>9</v>
      </c>
      <c r="H17" s="17">
        <v>1</v>
      </c>
      <c r="I17" s="17">
        <v>45000000</v>
      </c>
      <c r="J17" s="17">
        <v>45000000</v>
      </c>
      <c r="K17" s="17">
        <v>0</v>
      </c>
      <c r="L17" s="20">
        <v>0</v>
      </c>
      <c r="M17" s="18" t="s">
        <v>26</v>
      </c>
      <c r="N17" s="19" t="s">
        <v>13</v>
      </c>
      <c r="O17" s="10" t="s">
        <v>76</v>
      </c>
      <c r="P17" s="21">
        <v>3515117</v>
      </c>
      <c r="Q17" s="22" t="s">
        <v>28</v>
      </c>
    </row>
    <row r="18" spans="1:18" ht="102" x14ac:dyDescent="0.2">
      <c r="A18" s="37" t="s">
        <v>39</v>
      </c>
      <c r="B18" s="4" t="s">
        <v>38</v>
      </c>
      <c r="C18" s="20">
        <v>3</v>
      </c>
      <c r="D18" s="20">
        <v>3</v>
      </c>
      <c r="E18" s="1">
        <v>60</v>
      </c>
      <c r="F18" s="18">
        <v>0</v>
      </c>
      <c r="G18" s="19" t="s">
        <v>6</v>
      </c>
      <c r="H18" s="17">
        <v>1</v>
      </c>
      <c r="I18" s="17">
        <v>41720000</v>
      </c>
      <c r="J18" s="17">
        <v>41720000</v>
      </c>
      <c r="K18" s="17">
        <v>0</v>
      </c>
      <c r="L18" s="20">
        <v>0</v>
      </c>
      <c r="M18" s="18" t="s">
        <v>26</v>
      </c>
      <c r="N18" s="19" t="s">
        <v>13</v>
      </c>
      <c r="O18" s="10" t="s">
        <v>76</v>
      </c>
      <c r="P18" s="21">
        <v>3515117</v>
      </c>
      <c r="Q18" s="22" t="s">
        <v>28</v>
      </c>
    </row>
    <row r="19" spans="1:18" s="8" customFormat="1" ht="38.25" x14ac:dyDescent="0.2">
      <c r="A19" s="38">
        <v>13111200</v>
      </c>
      <c r="B19" s="6" t="s">
        <v>44</v>
      </c>
      <c r="C19" s="25">
        <v>3</v>
      </c>
      <c r="D19" s="20">
        <v>3</v>
      </c>
      <c r="E19" s="1">
        <v>30</v>
      </c>
      <c r="F19" s="18">
        <v>0</v>
      </c>
      <c r="G19" s="26" t="s">
        <v>6</v>
      </c>
      <c r="H19" s="25">
        <v>1</v>
      </c>
      <c r="I19" s="25">
        <v>10430000</v>
      </c>
      <c r="J19" s="25">
        <v>10430000</v>
      </c>
      <c r="K19" s="17">
        <v>0</v>
      </c>
      <c r="L19" s="20">
        <v>0</v>
      </c>
      <c r="M19" s="35" t="s">
        <v>26</v>
      </c>
      <c r="N19" s="26" t="s">
        <v>13</v>
      </c>
      <c r="O19" s="10" t="s">
        <v>76</v>
      </c>
      <c r="P19" s="27">
        <v>3515117</v>
      </c>
      <c r="Q19" s="22" t="s">
        <v>28</v>
      </c>
      <c r="R19" s="7"/>
    </row>
    <row r="20" spans="1:18" ht="63.75" x14ac:dyDescent="0.2">
      <c r="A20" s="38" t="s">
        <v>59</v>
      </c>
      <c r="B20" s="4" t="s">
        <v>60</v>
      </c>
      <c r="C20" s="20">
        <v>5</v>
      </c>
      <c r="D20" s="20">
        <v>6</v>
      </c>
      <c r="E20" s="1">
        <v>60</v>
      </c>
      <c r="F20" s="18">
        <v>0</v>
      </c>
      <c r="G20" s="19" t="s">
        <v>5</v>
      </c>
      <c r="H20" s="17">
        <v>1</v>
      </c>
      <c r="I20" s="17">
        <v>210000000</v>
      </c>
      <c r="J20" s="17">
        <v>210000000</v>
      </c>
      <c r="K20" s="17">
        <v>0</v>
      </c>
      <c r="L20" s="20">
        <v>0</v>
      </c>
      <c r="M20" s="18" t="s">
        <v>26</v>
      </c>
      <c r="N20" s="19" t="s">
        <v>13</v>
      </c>
      <c r="O20" s="1" t="s">
        <v>73</v>
      </c>
      <c r="P20" s="21">
        <v>3515117</v>
      </c>
      <c r="Q20" s="22" t="s">
        <v>29</v>
      </c>
    </row>
    <row r="21" spans="1:18" ht="102" x14ac:dyDescent="0.2">
      <c r="A21" s="38" t="s">
        <v>31</v>
      </c>
      <c r="B21" s="4" t="s">
        <v>61</v>
      </c>
      <c r="C21" s="20">
        <v>3</v>
      </c>
      <c r="D21" s="17">
        <v>4</v>
      </c>
      <c r="E21" s="11">
        <v>240</v>
      </c>
      <c r="F21" s="18">
        <v>0</v>
      </c>
      <c r="G21" s="26" t="s">
        <v>6</v>
      </c>
      <c r="H21" s="20">
        <v>1</v>
      </c>
      <c r="I21" s="17">
        <v>21000000</v>
      </c>
      <c r="J21" s="17">
        <v>21000000</v>
      </c>
      <c r="K21" s="17">
        <v>0</v>
      </c>
      <c r="L21" s="20">
        <v>0</v>
      </c>
      <c r="M21" s="18" t="s">
        <v>26</v>
      </c>
      <c r="N21" s="19" t="s">
        <v>13</v>
      </c>
      <c r="O21" s="10" t="s">
        <v>75</v>
      </c>
      <c r="P21" s="21">
        <v>3515117</v>
      </c>
      <c r="Q21" s="22" t="s">
        <v>69</v>
      </c>
    </row>
    <row r="22" spans="1:18" ht="63.75" x14ac:dyDescent="0.2">
      <c r="A22" s="38">
        <v>80131502</v>
      </c>
      <c r="B22" s="4" t="s">
        <v>62</v>
      </c>
      <c r="C22" s="20">
        <v>4</v>
      </c>
      <c r="D22" s="20">
        <v>4</v>
      </c>
      <c r="E22" s="1">
        <v>320</v>
      </c>
      <c r="F22" s="18">
        <v>0</v>
      </c>
      <c r="G22" s="19" t="s">
        <v>8</v>
      </c>
      <c r="H22" s="17">
        <v>1</v>
      </c>
      <c r="I22" s="25">
        <v>391777472</v>
      </c>
      <c r="J22" s="25">
        <v>391777472</v>
      </c>
      <c r="K22" s="17">
        <v>0</v>
      </c>
      <c r="L22" s="20">
        <v>0</v>
      </c>
      <c r="M22" s="18" t="s">
        <v>26</v>
      </c>
      <c r="N22" s="19" t="s">
        <v>13</v>
      </c>
      <c r="O22" s="10" t="s">
        <v>74</v>
      </c>
      <c r="P22" s="21">
        <v>3515117</v>
      </c>
      <c r="Q22" s="22" t="s">
        <v>67</v>
      </c>
    </row>
    <row r="23" spans="1:18" ht="114.75" x14ac:dyDescent="0.2">
      <c r="A23" s="38" t="s">
        <v>63</v>
      </c>
      <c r="B23" s="4" t="s">
        <v>64</v>
      </c>
      <c r="C23" s="25">
        <v>4</v>
      </c>
      <c r="D23" s="25">
        <v>5</v>
      </c>
      <c r="E23" s="1">
        <v>7</v>
      </c>
      <c r="F23" s="18">
        <v>1</v>
      </c>
      <c r="G23" s="28" t="s">
        <v>6</v>
      </c>
      <c r="H23" s="25">
        <v>1</v>
      </c>
      <c r="I23" s="25">
        <v>104300000</v>
      </c>
      <c r="J23" s="25">
        <v>104300000</v>
      </c>
      <c r="K23" s="17">
        <v>0</v>
      </c>
      <c r="L23" s="20">
        <v>0</v>
      </c>
      <c r="M23" s="18" t="s">
        <v>26</v>
      </c>
      <c r="N23" s="19" t="s">
        <v>13</v>
      </c>
      <c r="O23" s="10" t="s">
        <v>74</v>
      </c>
      <c r="P23" s="21">
        <v>3515117</v>
      </c>
      <c r="Q23" s="22" t="s">
        <v>67</v>
      </c>
    </row>
    <row r="24" spans="1:18" ht="63.75" x14ac:dyDescent="0.2">
      <c r="A24" s="38" t="s">
        <v>45</v>
      </c>
      <c r="B24" s="33" t="s">
        <v>65</v>
      </c>
      <c r="C24" s="20">
        <v>5</v>
      </c>
      <c r="D24" s="17">
        <v>6</v>
      </c>
      <c r="E24" s="1">
        <v>120</v>
      </c>
      <c r="F24" s="18">
        <v>0</v>
      </c>
      <c r="G24" s="19" t="s">
        <v>4</v>
      </c>
      <c r="H24" s="17">
        <v>1</v>
      </c>
      <c r="I24" s="17">
        <v>1000000000</v>
      </c>
      <c r="J24" s="17">
        <v>1000000000</v>
      </c>
      <c r="K24" s="17">
        <v>0</v>
      </c>
      <c r="L24" s="20">
        <v>0</v>
      </c>
      <c r="M24" s="18" t="s">
        <v>26</v>
      </c>
      <c r="N24" s="19" t="s">
        <v>13</v>
      </c>
      <c r="O24" s="10" t="s">
        <v>76</v>
      </c>
      <c r="P24" s="21">
        <v>3515117</v>
      </c>
      <c r="Q24" s="22" t="s">
        <v>28</v>
      </c>
    </row>
    <row r="25" spans="1:18" ht="38.25" x14ac:dyDescent="0.2">
      <c r="A25" s="38">
        <v>47121700</v>
      </c>
      <c r="B25" s="4" t="s">
        <v>79</v>
      </c>
      <c r="C25" s="25">
        <v>6</v>
      </c>
      <c r="D25" s="25">
        <v>6</v>
      </c>
      <c r="E25" s="1">
        <v>30</v>
      </c>
      <c r="F25" s="18">
        <v>0</v>
      </c>
      <c r="G25" s="26" t="s">
        <v>6</v>
      </c>
      <c r="H25" s="17">
        <v>1</v>
      </c>
      <c r="I25" s="25">
        <v>7718590</v>
      </c>
      <c r="J25" s="25">
        <f>+I25</f>
        <v>7718590</v>
      </c>
      <c r="K25" s="17">
        <v>0</v>
      </c>
      <c r="L25" s="20">
        <v>0</v>
      </c>
      <c r="M25" s="18" t="s">
        <v>26</v>
      </c>
      <c r="N25" s="19" t="s">
        <v>13</v>
      </c>
      <c r="O25" s="10" t="s">
        <v>76</v>
      </c>
      <c r="P25" s="21">
        <v>3515117</v>
      </c>
      <c r="Q25" s="22" t="s">
        <v>28</v>
      </c>
    </row>
    <row r="26" spans="1:18" ht="38.25" x14ac:dyDescent="0.2">
      <c r="A26" s="38">
        <v>43231500</v>
      </c>
      <c r="B26" s="4" t="s">
        <v>82</v>
      </c>
      <c r="C26" s="25">
        <v>11</v>
      </c>
      <c r="D26" s="25">
        <v>11</v>
      </c>
      <c r="E26" s="1">
        <v>10</v>
      </c>
      <c r="F26" s="18">
        <v>0</v>
      </c>
      <c r="G26" s="26" t="s">
        <v>6</v>
      </c>
      <c r="H26" s="17">
        <v>1</v>
      </c>
      <c r="I26" s="25">
        <v>400000</v>
      </c>
      <c r="J26" s="25">
        <v>400000</v>
      </c>
      <c r="K26" s="17">
        <v>0</v>
      </c>
      <c r="L26" s="20">
        <v>0</v>
      </c>
      <c r="M26" s="18" t="s">
        <v>26</v>
      </c>
      <c r="N26" s="19" t="s">
        <v>12</v>
      </c>
      <c r="O26" s="10" t="s">
        <v>81</v>
      </c>
      <c r="P26" s="21">
        <v>3515117</v>
      </c>
      <c r="Q26" s="22" t="s">
        <v>80</v>
      </c>
    </row>
    <row r="27" spans="1:18" x14ac:dyDescent="0.2">
      <c r="I27" s="30"/>
      <c r="J27" s="30"/>
    </row>
    <row r="28" spans="1:18" x14ac:dyDescent="0.2">
      <c r="I28" s="29"/>
      <c r="J28" s="29"/>
    </row>
    <row r="29" spans="1:18" x14ac:dyDescent="0.2">
      <c r="I29" s="29"/>
      <c r="J29" s="29"/>
    </row>
    <row r="30" spans="1:18" x14ac:dyDescent="0.2">
      <c r="I30" s="29"/>
      <c r="J30" s="29"/>
    </row>
    <row r="31" spans="1:18" x14ac:dyDescent="0.2">
      <c r="I31" s="29"/>
      <c r="J31" s="29"/>
    </row>
  </sheetData>
  <sortState xmlns:xlrd2="http://schemas.microsoft.com/office/spreadsheetml/2017/richdata2" ref="A5:Q15">
    <sortCondition ref="C5:C15"/>
  </sortState>
  <mergeCells count="1">
    <mergeCell ref="A1:Q3"/>
  </mergeCells>
  <dataValidations count="1">
    <dataValidation type="whole" allowBlank="1" showInputMessage="1" showErrorMessage="1" error="EL DATO INGRESADO DEBE SER UN NÚMERO ENTERO MAYOR A 0" sqref="J21 J26" xr:uid="{00000000-0002-0000-0000-000000000000}">
      <formula1>0</formula1>
      <formula2>10000000000000000000</formula2>
    </dataValidation>
  </dataValidations>
  <hyperlinks>
    <hyperlink ref="Q8" r:id="rId1" xr:uid="{00000000-0004-0000-0000-000000000000}"/>
    <hyperlink ref="Q13" r:id="rId2" xr:uid="{00000000-0004-0000-0000-000001000000}"/>
    <hyperlink ref="Q20" r:id="rId3" xr:uid="{00000000-0004-0000-0000-000002000000}"/>
    <hyperlink ref="Q16" r:id="rId4" xr:uid="{00000000-0004-0000-0000-000003000000}"/>
    <hyperlink ref="Q18" r:id="rId5" xr:uid="{00000000-0004-0000-0000-000004000000}"/>
    <hyperlink ref="Q10" r:id="rId6" xr:uid="{00000000-0004-0000-0000-000005000000}"/>
    <hyperlink ref="Q11" r:id="rId7" xr:uid="{00000000-0004-0000-0000-000006000000}"/>
    <hyperlink ref="Q17" r:id="rId8" xr:uid="{00000000-0004-0000-0000-000007000000}"/>
    <hyperlink ref="Q22" r:id="rId9" xr:uid="{00000000-0004-0000-0000-000008000000}"/>
    <hyperlink ref="Q23" r:id="rId10" xr:uid="{00000000-0004-0000-0000-000009000000}"/>
    <hyperlink ref="Q6" r:id="rId11" xr:uid="{00000000-0004-0000-0000-00000A000000}"/>
    <hyperlink ref="Q24" r:id="rId12" xr:uid="{00000000-0004-0000-0000-00000B000000}"/>
    <hyperlink ref="Q5" r:id="rId13" xr:uid="{00000000-0004-0000-0000-00000C000000}"/>
    <hyperlink ref="Q7" r:id="rId14" xr:uid="{00000000-0004-0000-0000-00000D000000}"/>
    <hyperlink ref="Q9" r:id="rId15" xr:uid="{00000000-0004-0000-0000-00000E000000}"/>
    <hyperlink ref="Q19" r:id="rId16" xr:uid="{00000000-0004-0000-0000-00000F000000}"/>
    <hyperlink ref="Q14" r:id="rId17" xr:uid="{00000000-0004-0000-0000-000010000000}"/>
    <hyperlink ref="Q15" r:id="rId18" xr:uid="{00000000-0004-0000-0000-000011000000}"/>
    <hyperlink ref="Q25" r:id="rId19" xr:uid="{00000000-0004-0000-0000-000012000000}"/>
    <hyperlink ref="Q26" r:id="rId20" xr:uid="{00000000-0004-0000-0000-000013000000}"/>
  </hyperlinks>
  <pageMargins left="0.39370078740157483" right="0.39370078740157483" top="0.39370078740157483" bottom="0.39370078740157483" header="0.51181102362204722" footer="0.51181102362204722"/>
  <pageSetup paperSize="5" scale="75" orientation="landscape" r:id="rId2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Adquisiciones  </vt:lpstr>
      <vt:lpstr>'Adquisiciones  '!Títulos_a_imprimir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Jesus Maria Chaux Hernandez</dc:creator>
  <cp:keywords/>
  <dc:description/>
  <cp:lastModifiedBy>Cristina Del Pilar Neira Melo</cp:lastModifiedBy>
  <cp:lastPrinted>2023-11-09T15:37:47Z</cp:lastPrinted>
  <dcterms:created xsi:type="dcterms:W3CDTF">2018-09-03T12:51:29Z</dcterms:created>
  <dcterms:modified xsi:type="dcterms:W3CDTF">2023-11-09T15:38:27Z</dcterms:modified>
  <cp:category/>
  <cp:contentStatus/>
</cp:coreProperties>
</file>