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2/REjecafetero/"/>
    </mc:Choice>
  </mc:AlternateContent>
  <xr:revisionPtr revIDLastSave="0" documentId="8_{93398B42-8C87-4C37-B515-1FB7DC3791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quisiciones  " sheetId="2" r:id="rId1"/>
    <sheet name="archivo de dat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J22" i="2"/>
</calcChain>
</file>

<file path=xl/sharedStrings.xml><?xml version="1.0" encoding="utf-8"?>
<sst xmlns="http://schemas.openxmlformats.org/spreadsheetml/2006/main" count="2559" uniqueCount="2359">
  <si>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</si>
  <si>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</si>
  <si>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</si>
  <si>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</si>
  <si>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</si>
  <si>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</si>
  <si>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</si>
  <si>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</si>
  <si>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</si>
  <si>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</si>
  <si>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</si>
  <si>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</si>
  <si>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</si>
  <si>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</si>
  <si>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</si>
  <si>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</si>
  <si>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</si>
  <si>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</si>
  <si>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</si>
  <si>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</si>
  <si>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</si>
  <si>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</si>
  <si>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</si>
  <si>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</si>
  <si>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</si>
  <si>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</si>
  <si>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</si>
  <si>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</si>
  <si>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</si>
  <si>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</si>
  <si>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</si>
  <si>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</si>
  <si>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</si>
  <si>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</si>
  <si>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</si>
  <si>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</si>
  <si>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</si>
  <si>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</si>
  <si>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</si>
  <si>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</si>
  <si>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</si>
  <si>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</si>
  <si>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</si>
  <si>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</si>
  <si>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</si>
  <si>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</si>
  <si>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</si>
  <si>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</si>
  <si>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</si>
  <si>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</si>
  <si>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</si>
  <si>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</si>
  <si>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</si>
  <si>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</si>
  <si>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</si>
  <si>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</si>
  <si>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</si>
  <si>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</si>
  <si>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</si>
  <si>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</si>
  <si>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</si>
  <si>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</si>
  <si>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</si>
  <si>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</si>
  <si>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</si>
  <si>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</si>
  <si>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</si>
  <si>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</si>
  <si>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</si>
  <si>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</si>
  <si>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</si>
  <si>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</si>
  <si>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</si>
  <si>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</si>
  <si>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</si>
  <si>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</si>
  <si>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</si>
  <si>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</si>
  <si>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</si>
  <si>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</si>
  <si>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</si>
  <si>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</si>
  <si>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</si>
  <si>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</si>
  <si>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</si>
  <si>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</si>
  <si>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</si>
  <si>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</si>
  <si>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</si>
  <si>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</si>
  <si>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</si>
  <si>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</si>
  <si>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</si>
  <si>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</si>
  <si>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</si>
  <si>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</si>
  <si>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</si>
  <si>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</si>
  <si>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</si>
  <si>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</si>
  <si>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</si>
  <si>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</si>
  <si>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</si>
  <si>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</si>
  <si>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</si>
  <si>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</si>
  <si>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</si>
  <si>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</si>
  <si>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</si>
  <si>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</si>
  <si>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</si>
  <si>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</si>
  <si>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</si>
  <si>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</si>
  <si>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</si>
  <si>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</si>
  <si>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</si>
  <si>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</si>
  <si>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</si>
  <si>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</si>
  <si>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</si>
  <si>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</si>
  <si>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</si>
  <si>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</si>
  <si>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</si>
  <si>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</si>
  <si>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</si>
  <si>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</si>
  <si>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</si>
  <si>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</si>
  <si>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</si>
  <si>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</si>
  <si>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</si>
  <si>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</si>
  <si>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</si>
  <si>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</si>
  <si>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</si>
  <si>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</si>
  <si>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</si>
  <si>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</si>
  <si>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</si>
  <si>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</si>
  <si>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</si>
  <si>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</si>
  <si>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</si>
  <si>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</si>
  <si>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</si>
  <si>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</si>
  <si>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</si>
  <si>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</si>
  <si>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</si>
  <si>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</si>
  <si>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</si>
  <si>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</si>
  <si>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</si>
  <si>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</si>
  <si>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</si>
  <si>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</si>
  <si>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</si>
  <si>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</si>
  <si>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</si>
  <si>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</si>
  <si>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</si>
  <si>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</si>
  <si>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</si>
  <si>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</si>
  <si>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</si>
  <si>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</si>
  <si>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</si>
  <si>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</si>
  <si>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</si>
  <si>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</si>
  <si>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</si>
  <si>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</si>
  <si>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</si>
  <si>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</si>
  <si>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</si>
  <si>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</si>
  <si>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</si>
  <si>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</si>
  <si>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</si>
  <si>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</si>
  <si>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</si>
  <si>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</si>
  <si>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</si>
  <si>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</si>
  <si>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</si>
  <si>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</si>
  <si>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</si>
  <si>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</si>
  <si>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</si>
  <si>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</si>
  <si>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</si>
  <si>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</si>
  <si>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</si>
  <si>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</si>
  <si>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</si>
  <si>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</si>
  <si>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</si>
  <si>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</si>
  <si>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</si>
  <si>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</si>
  <si>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</si>
  <si>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</si>
  <si>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</si>
  <si>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</si>
  <si>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</si>
  <si>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</si>
  <si>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</si>
  <si>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</si>
  <si>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</si>
  <si>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</si>
  <si>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</si>
  <si>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</si>
  <si>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</si>
  <si>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</si>
  <si>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</si>
  <si>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</si>
  <si>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</si>
  <si>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</si>
  <si>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</si>
  <si>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</si>
  <si>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</si>
  <si>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</si>
  <si>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</si>
  <si>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</si>
  <si>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</si>
  <si>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</si>
  <si>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</si>
  <si>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</si>
  <si>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</si>
  <si>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</si>
  <si>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</si>
  <si>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</si>
  <si>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</si>
  <si>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</si>
  <si>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</si>
  <si>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</si>
  <si>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</si>
  <si>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</si>
  <si>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</si>
  <si>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</si>
  <si>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</si>
  <si>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</si>
  <si>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</si>
  <si>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</si>
  <si>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</si>
  <si>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</si>
  <si>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</si>
  <si>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</si>
  <si>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</si>
  <si>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</si>
  <si>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</si>
  <si>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</si>
  <si>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</si>
  <si>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</si>
  <si>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</si>
  <si>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</si>
  <si>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</si>
  <si>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</si>
  <si>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</si>
  <si>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</si>
  <si>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</si>
  <si>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</si>
  <si>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</si>
  <si>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</si>
  <si>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</si>
  <si>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</si>
  <si>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</si>
  <si>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</si>
  <si>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</si>
  <si>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</si>
  <si>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</si>
  <si>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</si>
  <si>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</si>
  <si>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</si>
  <si>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</si>
  <si>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</si>
  <si>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</si>
  <si>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</si>
  <si>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</si>
  <si>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</si>
  <si>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</si>
  <si>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</si>
  <si>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</si>
  <si>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</si>
  <si>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</si>
  <si>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</si>
  <si>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</si>
  <si>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</si>
  <si>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</si>
  <si>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</si>
  <si>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</si>
  <si>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</si>
  <si>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</si>
  <si>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</si>
  <si>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</si>
  <si>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</si>
  <si>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</si>
  <si>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</si>
  <si>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</si>
  <si>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</si>
  <si>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</si>
  <si>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</si>
  <si>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</si>
  <si>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</si>
  <si>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</si>
  <si>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</si>
  <si>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</si>
  <si>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</si>
  <si>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</si>
  <si>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</si>
  <si>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</si>
  <si>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</si>
  <si>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</si>
  <si>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</si>
  <si>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</si>
  <si>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</si>
  <si>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</si>
  <si>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</si>
  <si>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</si>
  <si>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</si>
  <si>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</si>
  <si>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</si>
  <si>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</si>
  <si>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</si>
  <si>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</si>
  <si>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</si>
  <si>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</si>
  <si>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</si>
  <si>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</si>
  <si>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</si>
  <si>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</si>
  <si>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</si>
  <si>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</si>
  <si>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</si>
  <si>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</si>
  <si>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</si>
  <si>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</si>
  <si>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</si>
  <si>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</si>
  <si>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</si>
  <si>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</si>
  <si>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</si>
  <si>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</si>
  <si>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</si>
  <si>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</si>
  <si>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</si>
  <si>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</si>
  <si>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</si>
  <si>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</si>
  <si>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</si>
  <si>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</si>
  <si>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</si>
  <si>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</si>
  <si>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</si>
  <si>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</si>
  <si>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</si>
  <si>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</si>
  <si>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</si>
  <si>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</si>
  <si>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</si>
  <si>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</si>
  <si>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</si>
  <si>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</si>
  <si>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</si>
  <si>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</si>
  <si>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</si>
  <si>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</si>
  <si>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</si>
  <si>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</si>
  <si>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</si>
  <si>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</si>
  <si>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</si>
  <si>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</si>
  <si>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</si>
  <si>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</si>
  <si>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</si>
  <si>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</si>
  <si>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</si>
  <si>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</si>
  <si>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</si>
  <si>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</si>
  <si>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</si>
  <si>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</si>
  <si>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</si>
  <si>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</si>
  <si>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</si>
  <si>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</si>
  <si>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</si>
  <si>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</si>
  <si>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</si>
  <si>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</si>
  <si>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</si>
  <si>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</si>
  <si>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</si>
  <si>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</si>
  <si>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</si>
  <si>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</si>
  <si>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</si>
  <si>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</si>
  <si>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</si>
  <si>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</si>
  <si>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</si>
  <si>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</si>
  <si>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</si>
  <si>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</si>
  <si>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</si>
  <si>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</si>
  <si>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</si>
  <si>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</si>
  <si>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</si>
  <si>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</si>
  <si>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</si>
  <si>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</si>
  <si>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</si>
  <si>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</si>
  <si>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</si>
  <si>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</si>
  <si>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</si>
  <si>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</si>
  <si>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</si>
  <si>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</si>
  <si>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</si>
  <si>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</si>
  <si>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</si>
  <si>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</si>
  <si>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</si>
  <si>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</si>
  <si>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</si>
  <si>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</si>
  <si>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</si>
  <si>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</si>
  <si>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</si>
  <si>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</si>
  <si>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</si>
  <si>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</si>
  <si>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</si>
  <si>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</si>
  <si>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</si>
  <si>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</si>
  <si>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</si>
  <si>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</si>
  <si>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</si>
  <si>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</si>
  <si>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</si>
  <si>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</si>
  <si>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</si>
  <si>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</si>
  <si>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</si>
  <si>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</si>
  <si>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</si>
  <si>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</si>
  <si>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</si>
  <si>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</si>
  <si>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</si>
  <si>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</si>
  <si>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</si>
  <si>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</si>
  <si>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</si>
  <si>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</si>
  <si>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</si>
  <si>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</si>
  <si>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</si>
  <si>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</si>
  <si>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</si>
  <si>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</si>
  <si>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</si>
  <si>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</si>
  <si>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</si>
  <si>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</si>
  <si>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</si>
  <si>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</si>
  <si>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</si>
  <si>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</si>
  <si>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</si>
  <si>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</si>
  <si>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</si>
  <si>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</si>
  <si>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</si>
  <si>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</si>
  <si>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</si>
  <si>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</si>
  <si>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</si>
  <si>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</si>
  <si>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</si>
  <si>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</si>
  <si>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</si>
  <si>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</si>
  <si>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</si>
  <si>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</si>
  <si>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</si>
  <si>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</si>
  <si>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</si>
  <si>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</si>
  <si>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</si>
  <si>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</si>
  <si>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</si>
  <si>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</si>
  <si>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</si>
  <si>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</si>
  <si>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</si>
  <si>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</si>
  <si>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</si>
  <si>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</si>
  <si>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</si>
  <si>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</si>
  <si>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</si>
  <si>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</si>
  <si>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</si>
  <si>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</si>
  <si>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</si>
  <si>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</si>
  <si>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</si>
  <si>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</si>
  <si>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</si>
  <si>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</si>
  <si>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</si>
  <si>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</si>
  <si>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</si>
  <si>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</si>
  <si>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</si>
  <si>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</si>
  <si>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</si>
  <si>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</si>
  <si>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</si>
  <si>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</si>
  <si>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</si>
  <si>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</si>
  <si>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</si>
  <si>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</si>
  <si>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</si>
  <si>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</si>
  <si>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</si>
  <si>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</si>
  <si>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</si>
  <si>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</si>
  <si>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</si>
  <si>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</si>
  <si>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</si>
  <si>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</si>
  <si>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</si>
  <si>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</si>
  <si>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</si>
  <si>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</si>
  <si>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</si>
  <si>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</si>
  <si>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</si>
  <si>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</si>
  <si>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</si>
  <si>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</si>
  <si>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</si>
  <si>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</si>
  <si>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</si>
  <si>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</si>
  <si>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</si>
  <si>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</si>
  <si>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</si>
  <si>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</si>
  <si>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</si>
  <si>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</si>
  <si>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</si>
  <si>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</si>
  <si>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</si>
  <si>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</si>
  <si>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</si>
  <si>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</si>
  <si>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</si>
  <si>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</si>
  <si>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</si>
  <si>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</si>
  <si>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</si>
  <si>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</si>
  <si>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</si>
  <si>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</si>
  <si>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</si>
  <si>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</si>
  <si>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</si>
  <si>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</si>
  <si>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</si>
  <si>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</si>
  <si>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</si>
  <si>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</si>
  <si>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</si>
  <si>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</si>
  <si>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</si>
  <si>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</si>
  <si>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</si>
  <si>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</si>
  <si>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</si>
  <si>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</si>
  <si>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</si>
  <si>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</si>
  <si>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</si>
  <si>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</si>
  <si>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</si>
  <si>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</si>
  <si>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</si>
  <si>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</si>
  <si>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</si>
  <si>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</si>
  <si>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</si>
  <si>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</si>
  <si>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</si>
  <si>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</si>
  <si>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</si>
  <si>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</si>
  <si>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</si>
  <si>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</si>
  <si>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</si>
  <si>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</si>
  <si>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</si>
  <si>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</si>
  <si>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</si>
  <si>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</si>
  <si>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</si>
  <si>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</si>
  <si>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</si>
  <si>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</si>
  <si>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</si>
  <si>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</si>
  <si>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</si>
  <si>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</si>
  <si>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</si>
  <si>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</si>
  <si>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</si>
  <si>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</si>
  <si>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</si>
  <si>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</si>
  <si>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</si>
  <si>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</si>
  <si>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</si>
  <si>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</si>
  <si>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</si>
  <si>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</si>
  <si>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</si>
  <si>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</si>
  <si>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</si>
  <si>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</si>
  <si>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</si>
  <si>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</si>
  <si>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</si>
  <si>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</si>
  <si>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</si>
  <si>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</si>
  <si>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</si>
  <si>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</si>
  <si>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</si>
  <si>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</si>
  <si>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</si>
  <si>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</si>
  <si>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</si>
  <si>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</si>
  <si>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</si>
  <si>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</si>
  <si>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</si>
  <si>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</si>
  <si>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</si>
  <si>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</si>
  <si>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</si>
  <si>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</si>
  <si>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</si>
  <si>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</si>
  <si>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</si>
  <si>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</si>
  <si>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</si>
  <si>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</si>
  <si>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</si>
  <si>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</si>
  <si>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</si>
  <si>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</si>
  <si>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</si>
  <si>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</si>
  <si>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</si>
  <si>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</si>
  <si>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</si>
  <si>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</si>
  <si>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</si>
  <si>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</si>
  <si>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</si>
  <si>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</si>
  <si>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</si>
  <si>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</si>
  <si>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</si>
  <si>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</si>
  <si>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</si>
  <si>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</si>
  <si>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</si>
  <si>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</si>
  <si>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</si>
  <si>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</si>
  <si>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</si>
  <si>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</si>
  <si>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</si>
  <si>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</si>
  <si>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</si>
  <si>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</si>
  <si>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</si>
  <si>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</si>
  <si>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</si>
  <si>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</si>
  <si>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</si>
  <si>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</si>
  <si>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</si>
  <si>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</si>
  <si>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</si>
  <si>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</si>
  <si>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</si>
  <si>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</si>
  <si>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</si>
  <si>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</si>
  <si>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</si>
  <si>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</si>
  <si>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</si>
  <si>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</si>
  <si>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</si>
  <si>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</si>
  <si>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</si>
  <si>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</si>
  <si>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</si>
  <si>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</si>
  <si>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</si>
  <si>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</si>
  <si>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</si>
  <si>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</si>
  <si>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</si>
  <si>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</si>
  <si>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</si>
  <si>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</si>
  <si>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</si>
  <si>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</si>
  <si>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</si>
  <si>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</si>
  <si>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</si>
  <si>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</si>
  <si>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</si>
  <si>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</si>
  <si>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</si>
  <si>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</si>
  <si>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</si>
  <si>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</si>
  <si>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</si>
  <si>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</si>
  <si>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</si>
  <si>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</si>
  <si>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</si>
  <si>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</si>
  <si>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</si>
  <si>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</si>
  <si>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</si>
  <si>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</si>
  <si>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</si>
  <si>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</si>
  <si>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</si>
  <si>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</si>
  <si>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</si>
  <si>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</si>
  <si>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</si>
  <si>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</si>
  <si>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</si>
  <si>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</si>
  <si>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</si>
  <si>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</si>
  <si>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</si>
  <si>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</si>
  <si>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</si>
  <si>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</si>
  <si>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</si>
  <si>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</si>
  <si>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</si>
  <si>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</si>
  <si>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</si>
  <si>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</si>
  <si>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</si>
  <si>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</si>
  <si>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</si>
  <si>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</si>
  <si>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</si>
  <si>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</si>
  <si>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</si>
  <si>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</si>
  <si>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</si>
  <si>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</si>
  <si>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</si>
  <si>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</si>
  <si>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</si>
  <si>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</si>
  <si>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</si>
  <si>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</si>
  <si>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</si>
  <si>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</si>
  <si>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</si>
  <si>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</si>
  <si>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</si>
  <si>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</si>
  <si>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</si>
  <si>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</si>
  <si>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</si>
  <si>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</si>
  <si>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</si>
  <si>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</si>
  <si>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</si>
  <si>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</si>
  <si>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</si>
  <si>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</si>
  <si>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</si>
  <si>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</si>
  <si>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</si>
  <si>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</si>
  <si>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</si>
  <si>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</si>
  <si>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</si>
  <si>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</si>
  <si>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</si>
  <si>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</si>
  <si>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</si>
  <si>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</si>
  <si>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</si>
  <si>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</si>
  <si>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</si>
  <si>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</si>
  <si>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</si>
  <si>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</si>
  <si>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</si>
  <si>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</si>
  <si>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</si>
  <si>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</si>
  <si>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</si>
  <si>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</si>
  <si>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</si>
  <si>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</si>
  <si>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</si>
  <si>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</si>
  <si>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</si>
  <si>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</si>
  <si>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</si>
  <si>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</si>
  <si>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</si>
  <si>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</si>
  <si>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</si>
  <si>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</si>
  <si>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</si>
  <si>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</si>
  <si>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</si>
  <si>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</si>
  <si>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</si>
  <si>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</si>
  <si>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</si>
  <si>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</si>
  <si>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</si>
  <si>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</si>
  <si>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</si>
  <si>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</si>
  <si>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</si>
  <si>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</si>
  <si>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</si>
  <si>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</si>
  <si>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</si>
  <si>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</si>
  <si>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</si>
  <si>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</si>
  <si>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</si>
  <si>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</si>
  <si>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</si>
  <si>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</si>
  <si>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</si>
  <si>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</si>
  <si>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</si>
  <si>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</si>
  <si>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</si>
  <si>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</si>
  <si>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</si>
  <si>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</si>
  <si>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</si>
  <si>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</si>
  <si>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</si>
  <si>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</si>
  <si>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</si>
  <si>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</si>
  <si>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</si>
  <si>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</si>
  <si>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</si>
  <si>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</si>
  <si>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</si>
  <si>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</si>
  <si>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</si>
  <si>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</si>
  <si>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</si>
  <si>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</si>
  <si>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</si>
  <si>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</si>
  <si>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</si>
  <si>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</si>
  <si>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</si>
  <si>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</si>
  <si>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</si>
  <si>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</si>
  <si>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</si>
  <si>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</si>
  <si>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</si>
  <si>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</si>
  <si>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</si>
  <si>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</si>
  <si>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</si>
  <si>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</si>
  <si>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</si>
  <si>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</si>
  <si>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</si>
  <si>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</si>
  <si>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</si>
  <si>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</si>
  <si>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</si>
  <si>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</si>
  <si>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</si>
  <si>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</si>
  <si>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</si>
  <si>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</si>
  <si>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</si>
  <si>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</si>
  <si>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</si>
  <si>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</si>
  <si>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</si>
  <si>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</si>
  <si>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</si>
  <si>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</si>
  <si>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</si>
  <si>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</si>
  <si>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</si>
  <si>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</si>
  <si>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</si>
  <si>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</si>
  <si>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</si>
  <si>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</si>
  <si>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</si>
  <si>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</si>
  <si>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</si>
  <si>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</si>
  <si>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</si>
  <si>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</si>
  <si>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</si>
  <si>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</si>
  <si>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</si>
  <si>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</si>
  <si>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</si>
  <si>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</si>
  <si>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</si>
  <si>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</si>
  <si>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</si>
  <si>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</si>
  <si>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</si>
  <si>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</si>
  <si>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</si>
  <si>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</si>
  <si>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</si>
  <si>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</si>
  <si>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</si>
  <si>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</si>
  <si>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</si>
  <si>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</si>
  <si>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</si>
  <si>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</si>
  <si>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</si>
  <si>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</si>
  <si>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</si>
  <si>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</si>
  <si>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</si>
  <si>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</si>
  <si>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</si>
  <si>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</si>
  <si>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</si>
  <si>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</si>
  <si>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</si>
  <si>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</si>
  <si>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</si>
  <si>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</si>
  <si>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</si>
  <si>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</si>
  <si>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</si>
  <si>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</si>
  <si>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</si>
  <si>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</si>
  <si>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</si>
  <si>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</si>
  <si>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</si>
  <si>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</si>
  <si>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</si>
  <si>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</si>
  <si>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</si>
  <si>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</si>
  <si>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</si>
  <si>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</si>
  <si>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</si>
  <si>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</si>
  <si>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</si>
  <si>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</si>
  <si>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</si>
  <si>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</si>
  <si>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</si>
  <si>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</si>
  <si>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</si>
  <si>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</si>
  <si>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</si>
  <si>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</si>
  <si>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</si>
  <si>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</si>
  <si>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</si>
  <si>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</si>
  <si>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</si>
  <si>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</si>
  <si>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</si>
  <si>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</si>
  <si>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</si>
  <si>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</si>
  <si>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</si>
  <si>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</si>
  <si>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</si>
  <si>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</si>
  <si>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</si>
  <si>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</si>
  <si>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</si>
  <si>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</si>
  <si>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</si>
  <si>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</si>
  <si>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</si>
  <si>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</si>
  <si>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</si>
  <si>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</si>
  <si>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</si>
  <si>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</si>
  <si>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</si>
  <si>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</si>
  <si>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</si>
  <si>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</si>
  <si>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</si>
  <si>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</si>
  <si>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</si>
  <si>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</si>
  <si>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</si>
  <si>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</si>
  <si>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</si>
  <si>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</si>
  <si>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</si>
  <si>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</si>
  <si>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</si>
  <si>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</si>
  <si>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</si>
  <si>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</si>
  <si>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</si>
  <si>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</si>
  <si>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</si>
  <si>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</si>
  <si>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</si>
  <si>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</si>
  <si>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</si>
  <si>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</si>
  <si>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</si>
  <si>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</si>
  <si>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</si>
  <si>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</si>
  <si>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</si>
  <si>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</si>
  <si>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</si>
  <si>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</si>
  <si>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</si>
  <si>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</si>
  <si>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</si>
  <si>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</si>
  <si>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</si>
  <si>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</si>
  <si>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</si>
  <si>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</si>
  <si>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</si>
  <si>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</si>
  <si>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</si>
  <si>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</si>
  <si>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</si>
  <si>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</si>
  <si>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</si>
  <si>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</si>
  <si>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</si>
  <si>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</si>
  <si>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</si>
  <si>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</si>
  <si>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</si>
  <si>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</si>
  <si>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</si>
  <si>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</si>
  <si>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</si>
  <si>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</si>
  <si>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</si>
  <si>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</si>
  <si>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</si>
  <si>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</si>
  <si>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</si>
  <si>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</si>
  <si>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</si>
  <si>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</si>
  <si>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</si>
  <si>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</si>
  <si>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</si>
  <si>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</si>
  <si>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</si>
  <si>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</si>
  <si>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</si>
  <si>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</si>
  <si>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</si>
  <si>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</si>
  <si>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</si>
  <si>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</si>
  <si>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</si>
  <si>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</si>
  <si>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</si>
  <si>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</si>
  <si>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</si>
  <si>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</si>
  <si>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</si>
  <si>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</si>
  <si>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</si>
  <si>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</si>
  <si>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</si>
  <si>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</si>
  <si>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</si>
  <si>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</si>
  <si>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</si>
  <si>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</si>
  <si>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</si>
  <si>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</si>
  <si>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</si>
  <si>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</si>
  <si>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</si>
  <si>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</si>
  <si>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</si>
  <si>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</si>
  <si>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</si>
  <si>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</si>
  <si>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</si>
  <si>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</si>
  <si>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</si>
  <si>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</si>
  <si>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</si>
  <si>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</si>
  <si>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</si>
  <si>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</si>
  <si>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</si>
  <si>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</si>
  <si>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</si>
  <si>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</si>
  <si>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</si>
  <si>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</si>
  <si>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</si>
  <si>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</si>
  <si>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</si>
  <si>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</si>
  <si>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</si>
  <si>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</si>
  <si>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</si>
  <si>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</si>
  <si>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</si>
  <si>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</si>
  <si>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</si>
  <si>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</si>
  <si>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</si>
  <si>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</si>
  <si>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</si>
  <si>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</si>
  <si>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</si>
  <si>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</si>
  <si>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</si>
  <si>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</si>
  <si>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</si>
  <si>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</si>
  <si>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</si>
  <si>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</si>
  <si>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</si>
  <si>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</si>
  <si>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</si>
  <si>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</si>
  <si>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</si>
  <si>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</si>
  <si>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</si>
  <si>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</si>
  <si>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</si>
  <si>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</si>
  <si>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</si>
  <si>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</si>
  <si>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</si>
  <si>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</si>
  <si>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</si>
  <si>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</si>
  <si>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</si>
  <si>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</si>
  <si>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</si>
  <si>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</si>
  <si>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</si>
  <si>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</si>
  <si>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</si>
  <si>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</si>
  <si>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</si>
  <si>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</si>
  <si>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</si>
  <si>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</si>
  <si>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</si>
  <si>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</si>
  <si>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</si>
  <si>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</si>
  <si>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</si>
  <si>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</si>
  <si>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</si>
  <si>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</si>
  <si>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</si>
  <si>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</si>
  <si>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</si>
  <si>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</si>
  <si>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</si>
  <si>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</si>
  <si>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</si>
  <si>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</si>
  <si>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</si>
  <si>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</si>
  <si>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</si>
  <si>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</si>
  <si>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</si>
  <si>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</si>
  <si>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</si>
  <si>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</si>
  <si>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</si>
  <si>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</si>
  <si>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</si>
  <si>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</si>
  <si>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</si>
  <si>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</si>
  <si>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</si>
  <si>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</si>
  <si>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</si>
  <si>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</si>
  <si>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</si>
  <si>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</si>
  <si>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</si>
  <si>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</si>
  <si>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</si>
  <si>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</si>
  <si>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</si>
  <si>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</si>
  <si>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</si>
  <si>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</si>
  <si>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</si>
  <si>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</si>
  <si>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</si>
  <si>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</si>
  <si>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</si>
  <si>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</si>
  <si>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</si>
  <si>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</si>
  <si>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</si>
  <si>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</si>
  <si>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</si>
  <si>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</si>
  <si>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</si>
  <si>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</si>
  <si>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</si>
  <si>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</si>
  <si>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</si>
  <si>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</si>
  <si>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</si>
  <si>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</si>
  <si>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</si>
  <si>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</si>
  <si>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</si>
  <si>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</si>
  <si>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</si>
  <si>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</si>
  <si>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</si>
  <si>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</si>
  <si>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</si>
  <si>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</si>
  <si>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</si>
  <si>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</si>
  <si>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</si>
  <si>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</si>
  <si>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</si>
  <si>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</si>
  <si>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</si>
  <si>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</si>
  <si>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</si>
  <si>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</si>
  <si>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</si>
  <si>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</si>
  <si>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</si>
  <si>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</si>
  <si>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</si>
  <si>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</si>
  <si>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</si>
  <si>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</si>
  <si>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</si>
  <si>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</si>
  <si>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</si>
  <si>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</si>
  <si>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</si>
  <si>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</si>
  <si>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</si>
  <si>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</si>
  <si>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</si>
  <si>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</si>
  <si>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</si>
  <si>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</si>
  <si>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</si>
  <si>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</si>
  <si>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</si>
  <si>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</si>
  <si>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</si>
  <si>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</si>
  <si>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</si>
  <si>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</si>
  <si>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</si>
  <si>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</si>
  <si>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</si>
  <si>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</si>
  <si>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</si>
  <si>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</si>
  <si>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</si>
  <si>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</si>
  <si>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</si>
  <si>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</si>
  <si>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</si>
  <si>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</si>
  <si>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</si>
  <si>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</si>
  <si>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</si>
  <si>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</si>
  <si>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</si>
  <si>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</si>
  <si>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</si>
  <si>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</si>
  <si>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</si>
  <si>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</si>
  <si>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</si>
  <si>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</si>
  <si>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</si>
  <si>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</si>
  <si>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</si>
  <si>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</si>
  <si>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</si>
  <si>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</si>
  <si>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</si>
  <si>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</si>
  <si>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</si>
  <si>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</si>
  <si>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</si>
  <si>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</si>
  <si>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</si>
  <si>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</si>
  <si>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</si>
  <si>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</si>
  <si>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</si>
  <si>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</si>
  <si>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</si>
  <si>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</si>
  <si>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</si>
  <si>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</si>
  <si>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</si>
  <si>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</si>
  <si>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</si>
  <si>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</si>
  <si>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</si>
  <si>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</si>
  <si>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</si>
  <si>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</si>
  <si>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</si>
  <si>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</si>
  <si>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</si>
  <si>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</si>
  <si>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</si>
  <si>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</si>
  <si>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</si>
  <si>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</si>
  <si>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</si>
  <si>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</si>
  <si>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</si>
  <si>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</si>
  <si>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</si>
  <si>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</si>
  <si>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</si>
  <si>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</si>
  <si>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</si>
  <si>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</si>
  <si>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</si>
  <si>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</si>
  <si>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</si>
  <si>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</si>
  <si>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</si>
  <si>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</si>
  <si>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</si>
  <si>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</si>
  <si>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</si>
  <si>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</si>
  <si>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</si>
  <si>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</si>
  <si>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</si>
  <si>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</si>
  <si>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</si>
  <si>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</si>
  <si>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</si>
  <si>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</si>
  <si>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</si>
  <si>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</si>
  <si>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</si>
  <si>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</si>
  <si>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</si>
  <si>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</si>
  <si>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</si>
  <si>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</si>
  <si>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</si>
  <si>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</si>
  <si>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</si>
  <si>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</si>
  <si>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</si>
  <si>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</si>
  <si>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</si>
  <si>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</si>
  <si>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</si>
  <si>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</si>
  <si>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</si>
  <si>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</si>
  <si>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</si>
  <si>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</si>
  <si>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</si>
  <si>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</si>
  <si>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</si>
  <si>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</si>
  <si>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</si>
  <si>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</si>
  <si>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</si>
  <si>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</si>
  <si>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</si>
  <si>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</si>
  <si>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</si>
  <si>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</si>
  <si>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</si>
  <si>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</si>
  <si>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</si>
  <si>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</si>
  <si>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</si>
  <si>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</si>
  <si>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</si>
  <si>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</si>
  <si>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</si>
  <si>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</si>
  <si>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</si>
  <si>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</si>
  <si>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</si>
  <si>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</si>
  <si>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</si>
  <si>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</si>
  <si>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</si>
  <si>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</si>
  <si>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</si>
  <si>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</si>
  <si>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</si>
  <si>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</si>
  <si>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</si>
  <si>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</si>
  <si>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</si>
  <si>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</si>
  <si>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</si>
  <si>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</si>
  <si>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</si>
  <si>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</si>
  <si>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</si>
  <si>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</si>
  <si>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</si>
  <si>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</si>
  <si>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</si>
  <si>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</si>
  <si>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</si>
  <si>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</si>
  <si>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</si>
  <si>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</si>
  <si>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</si>
  <si>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</si>
  <si>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</si>
  <si>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</si>
  <si>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</si>
  <si>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</si>
  <si>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</si>
  <si>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</si>
  <si>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</si>
  <si>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</si>
  <si>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</si>
  <si>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</si>
  <si>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</si>
  <si>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</si>
  <si>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</si>
  <si>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</si>
  <si>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</si>
  <si>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</si>
  <si>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</si>
  <si>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</si>
  <si>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</si>
  <si>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</si>
  <si>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</si>
  <si>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</si>
  <si>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</si>
  <si>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</si>
  <si>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</si>
  <si>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</si>
  <si>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</si>
  <si>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</si>
  <si>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</si>
  <si>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</si>
  <si>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</si>
  <si>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</si>
  <si>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</si>
  <si>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</si>
  <si>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</si>
  <si>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</si>
  <si>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</si>
  <si>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</si>
  <si>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</si>
  <si>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</si>
  <si>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</si>
  <si>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</si>
  <si>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</si>
  <si>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</si>
  <si>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</si>
  <si>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</si>
  <si>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</si>
  <si>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</si>
  <si>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</si>
  <si>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</si>
  <si>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</si>
  <si>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</si>
  <si>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</si>
  <si>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</si>
  <si>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</si>
  <si>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</si>
  <si>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</si>
  <si>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</si>
  <si>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</si>
  <si>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</si>
  <si>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</si>
  <si>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</si>
  <si>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</si>
  <si>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</si>
  <si>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</si>
  <si>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</si>
  <si>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</si>
  <si>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</si>
  <si>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</si>
  <si>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</si>
  <si>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</si>
  <si>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</si>
  <si>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</si>
  <si>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</si>
  <si>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</si>
  <si>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</si>
  <si>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</si>
  <si>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</si>
  <si>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</si>
  <si>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</si>
  <si>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</si>
  <si>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</si>
  <si>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</si>
  <si>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</si>
  <si>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</si>
  <si>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</si>
  <si>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</si>
  <si>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</si>
  <si>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</si>
  <si>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</si>
  <si>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</si>
  <si>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</si>
  <si>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</si>
  <si>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</si>
  <si>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</si>
  <si>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</si>
  <si>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</si>
  <si>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</si>
  <si>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</si>
  <si>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</si>
  <si>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</si>
  <si>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</si>
  <si>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</si>
  <si>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</si>
  <si>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</si>
  <si>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</si>
  <si>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</si>
  <si>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</si>
  <si>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</si>
  <si>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</si>
  <si>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</si>
  <si>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</si>
  <si>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</si>
  <si>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</si>
  <si>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</si>
  <si>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</si>
  <si>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</si>
  <si>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</si>
  <si>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</si>
  <si>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</si>
  <si>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</si>
  <si>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</si>
  <si>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</si>
  <si>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</si>
  <si>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</si>
  <si>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</si>
  <si>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</si>
  <si>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</si>
  <si>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</si>
  <si>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</si>
  <si>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</si>
  <si>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</si>
  <si>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</si>
  <si>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</si>
  <si>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</si>
  <si>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</si>
  <si>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</si>
  <si>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</si>
  <si>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</si>
  <si>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</si>
  <si>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</si>
  <si>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</si>
  <si>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</si>
  <si>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</si>
  <si>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</si>
  <si>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</si>
  <si>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</si>
  <si>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</si>
  <si>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</si>
  <si>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</si>
  <si>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</si>
  <si>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</si>
  <si>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</si>
  <si>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</si>
  <si>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</si>
  <si>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</si>
  <si>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</si>
  <si>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</si>
  <si>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</si>
  <si>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</si>
  <si>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</si>
  <si>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</si>
  <si>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</si>
  <si>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</si>
  <si>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</si>
  <si>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</si>
  <si>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</si>
  <si>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</si>
  <si>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</si>
  <si>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</si>
  <si>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</si>
  <si>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</si>
  <si>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</si>
  <si>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</si>
  <si>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</si>
  <si>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</si>
  <si>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</si>
  <si>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</si>
  <si>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</si>
  <si>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</si>
  <si>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</si>
  <si>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</si>
  <si>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</si>
  <si>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</si>
  <si>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</si>
  <si>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</si>
  <si>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</si>
  <si>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</si>
  <si>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</si>
  <si>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</si>
  <si>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</si>
  <si>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</si>
  <si>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</si>
  <si>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</si>
  <si>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</si>
  <si>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</si>
  <si>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</si>
  <si>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</si>
  <si>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</si>
  <si>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</si>
  <si>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</si>
  <si>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</si>
  <si>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</si>
  <si>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</si>
  <si>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</si>
  <si>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</si>
  <si>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</si>
  <si>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</si>
  <si>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</si>
  <si>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</si>
  <si>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</si>
  <si>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</si>
  <si>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</si>
  <si>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</si>
  <si>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</si>
  <si>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</si>
  <si>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</si>
  <si>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</si>
  <si>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</si>
  <si>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</si>
  <si>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</si>
  <si>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</si>
  <si>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</si>
  <si>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</si>
  <si>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</si>
  <si>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</si>
  <si>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</si>
  <si>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</si>
  <si>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</si>
  <si>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</si>
  <si>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</si>
  <si>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</si>
  <si>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</si>
  <si>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</si>
  <si>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</si>
  <si>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</si>
  <si>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</si>
  <si>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</si>
  <si>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</si>
  <si>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</si>
  <si>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</si>
  <si>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</si>
  <si>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</si>
  <si>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</si>
  <si>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</si>
  <si>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</si>
  <si>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</si>
  <si>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</si>
  <si>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</si>
  <si>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</si>
  <si>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</si>
  <si>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</si>
  <si>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</si>
  <si>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</si>
  <si>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</si>
  <si>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</si>
  <si>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</si>
  <si>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</si>
  <si>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</si>
  <si>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</si>
  <si>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</si>
  <si>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</si>
  <si>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</si>
  <si>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</si>
  <si>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</si>
  <si>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</si>
  <si>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</si>
  <si>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</si>
  <si>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</si>
  <si>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</si>
  <si>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</si>
  <si>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</si>
  <si>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</si>
  <si>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</si>
  <si>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</si>
  <si>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</si>
  <si>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</si>
  <si>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</si>
  <si>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</si>
  <si>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</si>
  <si>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</si>
  <si>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</si>
  <si>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</si>
  <si>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</si>
  <si>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</si>
  <si>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</si>
  <si>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</si>
  <si>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</si>
  <si>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</si>
  <si>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</si>
  <si>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</si>
  <si>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</si>
  <si>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</si>
  <si>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</si>
  <si>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</si>
  <si>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</si>
  <si>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</si>
  <si>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</si>
  <si>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</si>
  <si>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</si>
  <si>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</si>
  <si>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</si>
  <si>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</si>
  <si>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</si>
  <si>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</si>
  <si>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</si>
  <si>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</si>
  <si>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</si>
  <si>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</si>
  <si>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</si>
  <si>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</si>
  <si>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</si>
  <si>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</si>
  <si>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</si>
  <si>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</si>
  <si>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</si>
  <si>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</si>
  <si>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</si>
  <si>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</si>
  <si>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</si>
  <si>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</si>
  <si>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</si>
  <si>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</si>
  <si>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</si>
  <si>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</si>
  <si>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</si>
  <si>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</si>
  <si>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</si>
  <si>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</si>
  <si>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</si>
  <si>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</si>
  <si>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</si>
  <si>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</si>
  <si>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</si>
  <si>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</si>
  <si>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</si>
  <si>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</si>
  <si>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</si>
  <si>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</si>
  <si>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</si>
  <si>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</si>
  <si>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</si>
  <si>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</si>
  <si>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</si>
  <si>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</si>
  <si>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</si>
  <si>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</si>
  <si>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</si>
  <si>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</si>
  <si>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</si>
  <si>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</si>
  <si>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</si>
  <si>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</si>
  <si>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</si>
  <si>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</si>
  <si>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</si>
  <si>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</si>
  <si>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</si>
  <si>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</si>
  <si>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</si>
  <si>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</si>
  <si>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</si>
  <si>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</si>
  <si>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</si>
  <si>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</si>
  <si>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</si>
  <si>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</si>
  <si>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</si>
  <si>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</si>
  <si>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</si>
  <si>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</si>
  <si>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</si>
  <si>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</si>
  <si>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</si>
  <si>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</si>
  <si>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</si>
  <si>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</si>
  <si>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</si>
  <si>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</si>
  <si>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</si>
  <si>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</si>
  <si>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</si>
  <si>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</si>
  <si>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</si>
  <si>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</si>
  <si>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</si>
  <si>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</si>
  <si>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</si>
  <si>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</si>
  <si>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</si>
  <si>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</si>
  <si>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</si>
  <si>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</si>
  <si>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</si>
  <si>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</si>
  <si>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</si>
  <si>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</si>
  <si>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</si>
  <si>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</si>
  <si>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</si>
  <si>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</si>
  <si>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</si>
  <si>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</si>
  <si>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</si>
  <si>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</si>
  <si>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</si>
  <si>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</si>
  <si>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</si>
  <si>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</si>
  <si>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</si>
  <si>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</si>
  <si>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</si>
  <si>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</si>
  <si>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</si>
  <si>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</si>
  <si>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</si>
  <si>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</si>
  <si>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</si>
  <si>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</si>
  <si>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</si>
  <si>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</si>
  <si>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</si>
  <si>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</si>
  <si>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</si>
  <si>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</si>
  <si>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</si>
  <si>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</si>
  <si>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</si>
  <si>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</si>
  <si>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</si>
  <si>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</si>
  <si>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</si>
  <si>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</si>
  <si>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</si>
  <si>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</si>
  <si>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</si>
  <si>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</si>
  <si>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</si>
  <si>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</si>
  <si>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</si>
  <si>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</si>
  <si>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</si>
  <si>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</si>
  <si>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</si>
  <si>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</si>
  <si>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</si>
  <si>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</si>
  <si>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</si>
  <si>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</si>
  <si>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</si>
  <si>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</si>
  <si>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</si>
  <si>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</si>
  <si>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</si>
  <si>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</si>
  <si>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</si>
  <si>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</si>
  <si>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</si>
  <si>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</si>
  <si>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</si>
  <si>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</si>
  <si>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</si>
  <si>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</si>
  <si>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</si>
  <si>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</si>
  <si>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</si>
  <si>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</si>
  <si>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</si>
  <si>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</si>
  <si>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</si>
  <si>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</si>
  <si>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</si>
  <si>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</si>
  <si>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</si>
  <si>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</si>
  <si>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</si>
  <si>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</si>
  <si>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</si>
  <si>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</si>
  <si>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</si>
  <si>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</si>
  <si>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</si>
  <si>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</si>
  <si>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</si>
  <si>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</si>
  <si>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</si>
  <si>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</si>
  <si>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</si>
  <si>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</si>
  <si>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</si>
  <si>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</si>
  <si>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</si>
  <si>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</si>
  <si>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</si>
  <si>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</si>
  <si>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</si>
  <si>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</si>
  <si>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</si>
  <si>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</si>
  <si>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</si>
  <si>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</si>
  <si>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</si>
  <si>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</si>
  <si>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</si>
  <si>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</si>
  <si>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</si>
  <si>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</si>
  <si>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</si>
  <si>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</si>
  <si>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</si>
  <si>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</si>
  <si>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</si>
  <si>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</si>
  <si>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</si>
  <si>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</si>
  <si>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</si>
  <si>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</si>
  <si>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</si>
  <si>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</si>
  <si>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</si>
  <si>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</si>
  <si>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</si>
  <si>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</si>
  <si>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</si>
  <si>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</si>
  <si>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</si>
  <si>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</si>
  <si>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</si>
  <si>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</si>
  <si>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</si>
  <si>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</si>
  <si>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</si>
  <si>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</si>
  <si>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</si>
  <si>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</si>
  <si>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</si>
  <si>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</si>
  <si>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</si>
  <si>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</si>
  <si>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</si>
  <si>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</si>
  <si>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</si>
  <si>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</si>
  <si>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</si>
  <si>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</si>
  <si>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</si>
  <si>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</si>
  <si>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</si>
  <si>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</si>
  <si>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</si>
  <si>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</si>
  <si>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</si>
  <si>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</si>
  <si>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</si>
  <si>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</si>
  <si>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</si>
  <si>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</si>
  <si>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</si>
  <si>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</si>
  <si>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</si>
  <si>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</si>
  <si>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</si>
  <si>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</si>
  <si>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</si>
  <si>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</si>
  <si>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</si>
  <si>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</si>
  <si>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</si>
  <si>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</si>
  <si>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</si>
  <si>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</si>
  <si>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</si>
  <si>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</si>
  <si>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</si>
  <si>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</si>
  <si>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</si>
  <si>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</si>
  <si>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</si>
  <si>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</si>
  <si>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</si>
  <si>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</si>
  <si>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</si>
  <si>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</si>
  <si>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</si>
  <si>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</si>
  <si>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</si>
  <si>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</si>
  <si>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</si>
  <si>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</si>
  <si>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</si>
  <si>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</si>
  <si>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</si>
  <si>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</si>
  <si>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</si>
  <si>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</si>
  <si>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</si>
  <si>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</si>
  <si>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</si>
  <si>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</si>
  <si>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</si>
  <si>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</si>
  <si>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</si>
  <si>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</si>
  <si>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</si>
  <si>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</si>
  <si>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</si>
  <si>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</si>
  <si>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</si>
  <si>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</si>
  <si>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</si>
  <si>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</si>
  <si>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</si>
  <si>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</si>
  <si>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</si>
  <si>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</si>
  <si>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</si>
  <si>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</si>
  <si>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</si>
  <si>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</si>
  <si>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</si>
  <si>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</si>
  <si>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</si>
  <si>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</si>
  <si>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</si>
  <si>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</si>
  <si>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</si>
  <si>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</si>
  <si>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</si>
  <si>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</si>
  <si>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</si>
  <si>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</si>
  <si>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</si>
  <si>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</si>
  <si>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</si>
  <si>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</si>
  <si>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</si>
  <si>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</si>
  <si>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</si>
  <si>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</si>
  <si>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</si>
  <si>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</si>
  <si>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</si>
  <si>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</si>
  <si>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</si>
  <si>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</si>
  <si>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</si>
  <si>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</si>
  <si>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</si>
  <si>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</si>
  <si>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</si>
  <si>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</si>
  <si>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</si>
  <si>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</si>
  <si>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</si>
  <si>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</si>
  <si>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</si>
  <si>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</si>
  <si>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</si>
  <si>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</si>
  <si>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</si>
  <si>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</si>
  <si>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</si>
  <si>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</si>
  <si>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</si>
  <si>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</si>
  <si>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</si>
  <si>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</si>
  <si>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</si>
  <si>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</si>
  <si>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</si>
  <si>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</si>
  <si>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</si>
  <si>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</si>
  <si>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</si>
  <si>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</si>
  <si>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</si>
  <si>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</si>
  <si>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</si>
  <si>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</si>
  <si>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</si>
  <si>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</si>
  <si>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</si>
  <si>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</si>
  <si>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</si>
  <si>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</si>
  <si>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</si>
  <si>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</si>
  <si>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</si>
  <si>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</si>
  <si>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</si>
  <si>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</si>
  <si>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</si>
  <si>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</si>
  <si>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</si>
  <si>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</si>
  <si>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</si>
  <si>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</si>
  <si>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</si>
  <si>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</si>
  <si>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</si>
  <si>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</si>
  <si>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</si>
  <si>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</si>
  <si>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</si>
  <si>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</si>
  <si>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</si>
  <si>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</si>
  <si>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</si>
  <si>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</si>
  <si>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</si>
  <si>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</si>
  <si>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</si>
  <si>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</si>
  <si>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</si>
  <si>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</si>
  <si>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</si>
  <si>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</si>
  <si>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</si>
  <si>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</si>
  <si>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</si>
  <si>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</si>
  <si>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</si>
  <si>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</si>
  <si>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</si>
  <si>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</si>
  <si>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</si>
  <si>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</si>
  <si>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</si>
  <si>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</si>
  <si>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</si>
  <si>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</si>
  <si>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</si>
  <si>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</si>
  <si>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</si>
  <si>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</si>
  <si>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</si>
  <si>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</si>
  <si>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</si>
  <si>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</si>
  <si>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</si>
  <si>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</si>
  <si>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</si>
  <si>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</si>
  <si>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</si>
  <si>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</si>
  <si>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</si>
  <si>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</si>
  <si>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</si>
  <si>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</si>
  <si>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</si>
  <si>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</si>
  <si>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</si>
  <si>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</si>
  <si>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</si>
  <si>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</si>
  <si>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</si>
  <si>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</si>
  <si>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</si>
  <si>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</si>
  <si>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</si>
  <si>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</si>
  <si>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</si>
  <si>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</si>
  <si>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</si>
  <si>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</si>
  <si>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</si>
  <si>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</si>
  <si>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</si>
  <si>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</si>
  <si>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</si>
  <si>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</si>
  <si>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</si>
  <si>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</si>
  <si>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</si>
  <si>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</si>
  <si>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</si>
  <si>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</si>
  <si>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</si>
  <si>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</si>
  <si>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</si>
  <si>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</si>
  <si>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</si>
  <si>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</si>
  <si>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</si>
  <si>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</si>
  <si>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</si>
  <si>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</si>
  <si>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</si>
  <si>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</si>
  <si>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</si>
  <si>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</si>
  <si>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</si>
  <si>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</si>
  <si>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</si>
  <si>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</si>
  <si>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</si>
  <si>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</si>
  <si>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</si>
  <si>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</si>
  <si>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</si>
  <si>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</si>
  <si>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</si>
  <si>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</si>
  <si>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</si>
  <si>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</si>
  <si>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</si>
  <si>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</si>
  <si>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</si>
  <si>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</si>
  <si>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</si>
  <si>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</si>
  <si>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</si>
  <si>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</si>
  <si>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</si>
  <si>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</si>
  <si>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</si>
  <si>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</si>
  <si>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</si>
  <si>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</si>
  <si>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</si>
  <si>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</si>
  <si>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</si>
  <si>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</si>
  <si>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</si>
  <si>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</si>
  <si>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</si>
  <si>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</si>
  <si>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</si>
  <si>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</si>
  <si>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</si>
  <si>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</si>
  <si>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</si>
  <si>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</si>
  <si>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</si>
  <si>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</si>
  <si>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</si>
  <si>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</si>
  <si>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</si>
  <si>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</si>
  <si>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</si>
  <si>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</si>
  <si>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</si>
  <si>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72151514; 72154022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</si>
  <si>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</si>
  <si>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</si>
  <si>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JOSE FERNANDO TOVAR</t>
  </si>
  <si>
    <t>SERVICIO DE OBRAS DE ADECUACION Y/O REPARACIONES LOCATIVAS EN LOS INMUEBLES BAJO JURISDICCION DE LA SUBDIRECCION REGIONAL DE APOYO EJE CAFETERO (RISARALDA, CALDAS, QUINDIO Y CHOCO)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</si>
  <si>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</si>
  <si>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</si>
  <si>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</si>
  <si>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</si>
  <si>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</si>
  <si>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 LUCIA DIAZ VELASCO</t>
  </si>
  <si>
    <t>sara.velasco@fiscalia.gov.co</t>
  </si>
  <si>
    <t>76122200; 76122300; 76121900; 76121600</t>
  </si>
  <si>
    <t>SERVICIOS DE APOYO TÉCNICO, OPERATIVO Y LOGÍSTICO REQUERIDOS PARA EL DESARROLLO DE LAS ACTIVIDADES CONTEMPLADAS DENTRO DEL PLAN DE TRABAJO ANUAL DE BIENESTAR 2022, PARA LOS SERVIDORES DE LA FISCALÍA GENERAL DE LA NACIÓN – SUBDIRECCIÓN  REGIONAL EJE CAFETERO – Y SU GRUPO FAMILIAR (RISARALDA, CALDAS, QUINDIO Y CHOCO)</t>
  </si>
  <si>
    <t>72151500; 72154100; 72152100; 72101500</t>
  </si>
  <si>
    <t>SERVICIO DE MANTENIMIENTO, ADECUACION Y/O REPARACION DE SUBESTACION ELECTRICA SEDE PRINCIPAL QUIBDO, CON REUBICACION DE TABLERO PRINCIPAL, ASI COMO MANTENIMIENTO, ADECUACION Y/O REPARACION DEL TRANSFORMADOR ELECTRICO INTERNO SEDE  PALACIO DE JUSTICIA PEREIRA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</si>
  <si>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</si>
  <si>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CHOCO), ASI COMO LA
ADQUISICION DE EXTINTORES MULTIPROPOSITO Y BASES PARA EXTINTORES</t>
  </si>
  <si>
    <t>SUMINISTRO DE ELEMENTOS ELECTRICOS, FERRETERIA EN GENERAL Y/O DE CONSTRUCCION</t>
  </si>
  <si>
    <t>ADQUISICION DE PELÍCULA ADHESIVA O SANDBLASTING PARA LAS SEDES DE LA FGN EN LA REGIONAL EJE CAFETERO</t>
  </si>
  <si>
    <t>SERVICIO DE TRADUCCION Y/O INTERPRETACION LENGUAJE DE SEÑAS</t>
  </si>
  <si>
    <t>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
MANTENIMIENTO DE COMPUTADORES PORTATILES Y EQUIPOS PERIFERICOS DE LA FISCALIA EN LA REGIONAL EJE CAFETERO (RISARALDA, CALDAS, QUINDIO Y CHOCO)</t>
  </si>
  <si>
    <t>CONTRATAR EN ARRENDAMIENTO LOS INMUEBLES PARA EL FUNCIONAMIENTO DE LAS DEPENDENCIAS DE LA FISCALIA GENERAL DE LA NACION REGIONAL EJE CAFETERO, SECCIONALES DE RISARALDA, CALDAS, QUINDIO Y CHOCO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</si>
  <si>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</si>
  <si>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92121500; 92121700; 46171600  </t>
  </si>
  <si>
    <t xml:space="preserve"> 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</si>
  <si>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</si>
  <si>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</si>
  <si>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>15101506; 15101505</t>
  </si>
  <si>
    <t>SERVICIO DE SUMINISTRO DE COMBUSTIBLE GASOLINA TIPO CORRIENTE Y ACPM, PARA EL PARQUE AUTOMOTOR Y OTROS EQUIPOS, DE LA FISCALIA GENERAL DE LA NACION REGIONAL EJE CAFETERO</t>
  </si>
  <si>
    <t>PEDRO ENRIQUE MORON</t>
  </si>
  <si>
    <t>pedro.moron@fiscalia.gov.co</t>
  </si>
  <si>
    <t xml:space="preserve">EDGAR ORLANDO BARRERO </t>
  </si>
  <si>
    <t>orlando.barrero@fiscalia.gov.co</t>
  </si>
  <si>
    <t>72101500; 72102900; 72103300; 72121100</t>
  </si>
  <si>
    <t>CONTRATAR EN ARRENDAMIENTO EL INMUEBLE PARA EL FUNCIONAMIENTO DE LAS DEPENDENCIAS DE LA FISCALIA GENERAL DE LA NACION REGIONAL EJE CAFETERO, EN EL MUNICIPIO DE CHINCHINA CALDAS</t>
  </si>
  <si>
    <t>SERVICIO DE RECOLECCION, TRANSPORTE, DESTRUCCION Y DISPOSICION FINAL DE EMP Y/O EF DE LA POLICIA JUDICIAL CTI DE LA FGN, REGIONAL EJE CAFETERO (RISARALDA, CALDAS, QUINDIO Y CHOCO)</t>
  </si>
  <si>
    <t xml:space="preserve">MANTENIMIENTO PREVENTIVO Y CORRECTIVO DE UN ASCENSOR  MARCA ELEVACON LIFT, UBICADO EN LA CIUDAD DE ARMENIA QUINDIO, EN LA CARRERA 15 NO. 14-50; UN ELEVADOR EN MONTENEGRO QUINDIO; UNA SILLA DE TRANSPORTE DE PRM EN MANIZALES CALDAS; UN ASCENSOR MARCA GRAM, UBICADO EN EL PALACIO DE JUSTICIA DE PEREIRA RIS., ASI COMO DE DOS ASCENSORES MARCA ANDINO UBICADOS EN LA SEDE PRINCIPAL DE QUIBDO CHOCO,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</si>
</sst>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10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  <font>
      <sz val="10"/>
      <name val="Verdana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9" fontId="0" fillId="0" borderId="0" xfId="28" applyFon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0" borderId="1" xfId="19" applyNumberFormat="1" applyFont="1" applyFill="1" applyBorder="1" applyAlignment="1" applyProtection="1">
      <alignment horizontal="right" vertical="center" wrapText="1"/>
    </xf>
    <xf numFmtId="0" fontId="8" fillId="7" borderId="1" xfId="0" applyFont="1" applyFill="1" applyBorder="1" applyAlignment="1">
      <alignment horizontal="right" vertical="center" wrapText="1"/>
    </xf>
    <xf numFmtId="0" fontId="0" fillId="0" borderId="1" xfId="19" applyNumberFormat="1" applyFont="1" applyFill="1" applyBorder="1" applyAlignment="1" applyProtection="1">
      <alignment vertical="center"/>
    </xf>
    <xf numFmtId="0" fontId="0" fillId="0" borderId="1" xfId="19" applyNumberFormat="1" applyFont="1" applyFill="1" applyBorder="1" applyProtection="1">
      <alignment horizontal="right" vertical="center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3" fontId="2" fillId="0" borderId="1" xfId="19" applyNumberFormat="1" applyBorder="1" applyProtection="1">
      <alignment horizontal="right" vertical="center"/>
    </xf>
    <xf numFmtId="3" fontId="0" fillId="0" borderId="0" xfId="0" applyNumberFormat="1"/>
    <xf numFmtId="0" fontId="0" fillId="0" borderId="0" xfId="0" applyProtection="1">
      <protection locked="0"/>
    </xf>
    <xf numFmtId="0" fontId="9" fillId="0" borderId="1" xfId="0" applyFont="1" applyFill="1" applyBorder="1" applyAlignment="1">
      <alignment horizontal="justify" vertical="center"/>
    </xf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tovar@fiscalia.gov.co" TargetMode="External"/><Relationship Id="rId13" Type="http://schemas.openxmlformats.org/officeDocument/2006/relationships/hyperlink" Target="mailto:jose.tovar@fiscalia.gov.co" TargetMode="External"/><Relationship Id="rId18" Type="http://schemas.openxmlformats.org/officeDocument/2006/relationships/hyperlink" Target="mailto:pedro.moron@fiscalia.gov.co" TargetMode="External"/><Relationship Id="rId3" Type="http://schemas.openxmlformats.org/officeDocument/2006/relationships/hyperlink" Target="mailto:jaime.fernandez@fiscalia.gov.co" TargetMode="External"/><Relationship Id="rId7" Type="http://schemas.openxmlformats.org/officeDocument/2006/relationships/hyperlink" Target="mailto:jose.tovar@fiscalia.gov.co" TargetMode="External"/><Relationship Id="rId12" Type="http://schemas.openxmlformats.org/officeDocument/2006/relationships/hyperlink" Target="mailto:diego.betancourth@fiscalia.gov.co" TargetMode="External"/><Relationship Id="rId17" Type="http://schemas.openxmlformats.org/officeDocument/2006/relationships/hyperlink" Target="mailto:jose.tovar@fiscalia.gov.co" TargetMode="External"/><Relationship Id="rId2" Type="http://schemas.openxmlformats.org/officeDocument/2006/relationships/hyperlink" Target="mailto:fernando.lozano@fiscalia.gov.co" TargetMode="External"/><Relationship Id="rId16" Type="http://schemas.openxmlformats.org/officeDocument/2006/relationships/hyperlink" Target="mailto:pedro.moron@fiscalia.gov.co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ose.tovar@fiscalia.gov.co" TargetMode="External"/><Relationship Id="rId11" Type="http://schemas.openxmlformats.org/officeDocument/2006/relationships/hyperlink" Target="mailto:jaime.fernandez@fiscalia.gov.co" TargetMode="External"/><Relationship Id="rId5" Type="http://schemas.openxmlformats.org/officeDocument/2006/relationships/hyperlink" Target="mailto:jaime.fernandez@fiscalia.gov.co" TargetMode="External"/><Relationship Id="rId15" Type="http://schemas.openxmlformats.org/officeDocument/2006/relationships/hyperlink" Target="mailto:jose.tovar@fiscalia.gov.co" TargetMode="External"/><Relationship Id="rId10" Type="http://schemas.openxmlformats.org/officeDocument/2006/relationships/hyperlink" Target="mailto:jose.tovar@fiscalia.gov.co" TargetMode="External"/><Relationship Id="rId19" Type="http://schemas.openxmlformats.org/officeDocument/2006/relationships/hyperlink" Target="mailto:diego.betancourth@fiscalia.gov.co" TargetMode="External"/><Relationship Id="rId4" Type="http://schemas.openxmlformats.org/officeDocument/2006/relationships/hyperlink" Target="mailto:julio.cano@fiscalia.gov.co" TargetMode="External"/><Relationship Id="rId9" Type="http://schemas.openxmlformats.org/officeDocument/2006/relationships/hyperlink" Target="mailto:diego.betancourth@fiscalia.gov.co" TargetMode="External"/><Relationship Id="rId14" Type="http://schemas.openxmlformats.org/officeDocument/2006/relationships/hyperlink" Target="mailto:sara.velasco@fiscal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zoomScaleNormal="100" workbookViewId="0">
      <selection activeCell="B8" sqref="B8"/>
    </sheetView>
  </sheetViews>
  <sheetFormatPr baseColWidth="10" defaultColWidth="9.140625" defaultRowHeight="12.75" x14ac:dyDescent="0.2"/>
  <cols>
    <col min="1" max="1" width="48.28515625" style="4" customWidth="1"/>
    <col min="2" max="2" width="54.42578125" style="4" customWidth="1"/>
    <col min="3" max="3" width="44.42578125" style="4" customWidth="1"/>
    <col min="4" max="4" width="46.42578125" style="4" customWidth="1"/>
    <col min="5" max="5" width="45" style="4" customWidth="1"/>
    <col min="6" max="6" width="66.28515625" style="4" customWidth="1"/>
    <col min="7" max="7" width="26.42578125" style="4" customWidth="1"/>
    <col min="8" max="8" width="25.42578125" style="4" customWidth="1"/>
    <col min="9" max="9" width="23" style="7" customWidth="1"/>
    <col min="10" max="10" width="39.42578125" style="7" customWidth="1"/>
    <col min="11" max="11" width="35.7109375" style="4" customWidth="1"/>
    <col min="12" max="12" width="43" style="4" customWidth="1"/>
    <col min="13" max="13" width="39" style="4" customWidth="1"/>
    <col min="14" max="14" width="16.140625" style="4" bestFit="1" customWidth="1"/>
    <col min="15" max="15" width="27.42578125" style="4" customWidth="1"/>
    <col min="16" max="16" width="28.28515625" style="4" customWidth="1"/>
    <col min="17" max="17" width="38.42578125" style="4" customWidth="1"/>
    <col min="18" max="18" width="9.140625" style="4" customWidth="1"/>
    <col min="21" max="22" width="20.140625" customWidth="1"/>
    <col min="23" max="23" width="15.42578125" customWidth="1"/>
  </cols>
  <sheetData>
    <row r="1" spans="1:18" x14ac:dyDescent="0.2">
      <c r="A1" s="35" t="s">
        <v>2294</v>
      </c>
      <c r="B1" s="36"/>
      <c r="C1" s="36"/>
      <c r="D1" s="36"/>
      <c r="E1" s="36"/>
      <c r="F1" s="36"/>
      <c r="G1" s="36"/>
      <c r="H1" s="36"/>
      <c r="I1" s="37"/>
      <c r="J1" s="37"/>
      <c r="K1" s="36"/>
      <c r="L1" s="36"/>
      <c r="M1" s="36"/>
      <c r="N1" s="36"/>
      <c r="O1" s="36"/>
      <c r="P1" s="36"/>
      <c r="Q1" s="36"/>
    </row>
    <row r="2" spans="1:18" x14ac:dyDescent="0.2">
      <c r="A2" s="36"/>
      <c r="B2" s="36"/>
      <c r="C2" s="36"/>
      <c r="D2" s="36"/>
      <c r="E2" s="36"/>
      <c r="F2" s="36"/>
      <c r="G2" s="36"/>
      <c r="H2" s="36"/>
      <c r="I2" s="37"/>
      <c r="J2" s="37"/>
      <c r="K2" s="36"/>
      <c r="L2" s="36"/>
      <c r="M2" s="36"/>
      <c r="N2" s="36"/>
      <c r="O2" s="36"/>
      <c r="P2" s="36"/>
      <c r="Q2" s="36"/>
    </row>
    <row r="3" spans="1:18" x14ac:dyDescent="0.2">
      <c r="A3" s="36"/>
      <c r="B3" s="36"/>
      <c r="C3" s="36"/>
      <c r="D3" s="36"/>
      <c r="E3" s="36"/>
      <c r="F3" s="36"/>
      <c r="G3" s="36"/>
      <c r="H3" s="36"/>
      <c r="I3" s="37"/>
      <c r="J3" s="37"/>
      <c r="K3" s="36"/>
      <c r="L3" s="36"/>
      <c r="M3" s="36"/>
      <c r="N3" s="36"/>
      <c r="O3" s="36"/>
      <c r="P3" s="36"/>
      <c r="Q3" s="36"/>
    </row>
    <row r="4" spans="1:18" x14ac:dyDescent="0.2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105" x14ac:dyDescent="0.2">
      <c r="A5" s="13" t="s">
        <v>2329</v>
      </c>
      <c r="B5" s="14" t="s">
        <v>2330</v>
      </c>
      <c r="C5" s="3">
        <v>1</v>
      </c>
      <c r="D5" s="3">
        <v>2</v>
      </c>
      <c r="E5" s="3">
        <v>11</v>
      </c>
      <c r="F5" s="3">
        <v>1</v>
      </c>
      <c r="G5" s="2" t="s">
        <v>52</v>
      </c>
      <c r="H5" s="3">
        <v>1</v>
      </c>
      <c r="I5" s="31">
        <v>16000000</v>
      </c>
      <c r="J5" s="31">
        <v>16000000</v>
      </c>
      <c r="K5" s="31">
        <v>0</v>
      </c>
      <c r="L5" s="3">
        <v>0</v>
      </c>
      <c r="M5" s="3" t="s">
        <v>2306</v>
      </c>
      <c r="N5" s="2" t="s">
        <v>1856</v>
      </c>
      <c r="O5" s="2" t="s">
        <v>2331</v>
      </c>
      <c r="P5" s="9">
        <v>3515117</v>
      </c>
      <c r="Q5" s="8" t="s">
        <v>2332</v>
      </c>
    </row>
    <row r="6" spans="1:18" ht="45" x14ac:dyDescent="0.2">
      <c r="A6" s="13">
        <v>72101506</v>
      </c>
      <c r="B6" s="14" t="s">
        <v>2319</v>
      </c>
      <c r="C6" s="3">
        <v>1</v>
      </c>
      <c r="D6" s="3">
        <v>1</v>
      </c>
      <c r="E6" s="3">
        <v>11</v>
      </c>
      <c r="F6" s="3">
        <v>1</v>
      </c>
      <c r="G6" s="2" t="s">
        <v>95</v>
      </c>
      <c r="H6" s="3">
        <v>1</v>
      </c>
      <c r="I6" s="31">
        <v>77000000</v>
      </c>
      <c r="J6" s="31">
        <v>32500000</v>
      </c>
      <c r="K6" s="31">
        <v>44500000</v>
      </c>
      <c r="L6" s="10">
        <v>1</v>
      </c>
      <c r="M6" s="3" t="s">
        <v>2306</v>
      </c>
      <c r="N6" s="2" t="s">
        <v>759</v>
      </c>
      <c r="O6" s="2" t="s">
        <v>2315</v>
      </c>
      <c r="P6" s="9">
        <v>3515117</v>
      </c>
      <c r="Q6" s="8" t="s">
        <v>2316</v>
      </c>
      <c r="R6" s="23"/>
    </row>
    <row r="7" spans="1:18" ht="60" x14ac:dyDescent="0.2">
      <c r="A7" s="27">
        <v>80131502</v>
      </c>
      <c r="B7" s="16" t="s">
        <v>2356</v>
      </c>
      <c r="C7" s="15">
        <v>1</v>
      </c>
      <c r="D7" s="3">
        <v>1</v>
      </c>
      <c r="E7" s="3">
        <v>10</v>
      </c>
      <c r="F7" s="3">
        <v>1</v>
      </c>
      <c r="G7" s="2" t="s">
        <v>95</v>
      </c>
      <c r="H7" s="3">
        <v>1</v>
      </c>
      <c r="I7" s="31">
        <v>501608800</v>
      </c>
      <c r="J7" s="31">
        <v>501608800</v>
      </c>
      <c r="K7" s="31">
        <v>0</v>
      </c>
      <c r="L7" s="3">
        <v>1</v>
      </c>
      <c r="M7" s="3" t="s">
        <v>2306</v>
      </c>
      <c r="N7" s="2" t="s">
        <v>759</v>
      </c>
      <c r="O7" s="2" t="s">
        <v>2315</v>
      </c>
      <c r="P7" s="9">
        <v>3515117</v>
      </c>
      <c r="Q7" s="8" t="s">
        <v>2316</v>
      </c>
      <c r="R7" s="29"/>
    </row>
    <row r="8" spans="1:18" ht="105" x14ac:dyDescent="0.2">
      <c r="A8" s="18" t="s">
        <v>2313</v>
      </c>
      <c r="B8" s="14" t="s">
        <v>2334</v>
      </c>
      <c r="C8" s="10">
        <v>1</v>
      </c>
      <c r="D8" s="3">
        <v>1</v>
      </c>
      <c r="E8" s="3">
        <v>11</v>
      </c>
      <c r="F8" s="3">
        <v>1</v>
      </c>
      <c r="G8" s="2" t="s">
        <v>95</v>
      </c>
      <c r="H8" s="3">
        <v>1</v>
      </c>
      <c r="I8" s="31">
        <v>310000000</v>
      </c>
      <c r="J8" s="31">
        <v>310000000</v>
      </c>
      <c r="K8" s="31">
        <v>0</v>
      </c>
      <c r="L8" s="3">
        <v>0</v>
      </c>
      <c r="M8" s="3" t="s">
        <v>2306</v>
      </c>
      <c r="N8" s="2" t="s">
        <v>1856</v>
      </c>
      <c r="O8" s="2" t="s">
        <v>2323</v>
      </c>
      <c r="P8" s="9">
        <v>3515117</v>
      </c>
      <c r="Q8" s="8" t="s">
        <v>2318</v>
      </c>
      <c r="R8" s="33"/>
    </row>
    <row r="9" spans="1:18" ht="60" x14ac:dyDescent="0.2">
      <c r="A9" s="13" t="s">
        <v>2333</v>
      </c>
      <c r="B9" s="34" t="s">
        <v>2357</v>
      </c>
      <c r="C9" s="10">
        <v>2</v>
      </c>
      <c r="D9" s="3">
        <v>2</v>
      </c>
      <c r="E9" s="3">
        <v>10</v>
      </c>
      <c r="F9" s="3">
        <v>1</v>
      </c>
      <c r="G9" s="2" t="s">
        <v>52</v>
      </c>
      <c r="H9" s="3">
        <v>1</v>
      </c>
      <c r="I9" s="31">
        <v>37100000</v>
      </c>
      <c r="J9" s="31">
        <v>37100000</v>
      </c>
      <c r="K9" s="31">
        <v>0</v>
      </c>
      <c r="L9" s="3">
        <v>0</v>
      </c>
      <c r="M9" s="3" t="s">
        <v>2306</v>
      </c>
      <c r="N9" s="2" t="s">
        <v>1856</v>
      </c>
      <c r="O9" s="2" t="s">
        <v>2331</v>
      </c>
      <c r="P9" s="9">
        <v>3515117</v>
      </c>
      <c r="Q9" s="8" t="s">
        <v>2332</v>
      </c>
      <c r="R9" s="23"/>
    </row>
    <row r="10" spans="1:18" ht="90" x14ac:dyDescent="0.2">
      <c r="A10" s="18" t="s">
        <v>2335</v>
      </c>
      <c r="B10" s="14" t="s">
        <v>2336</v>
      </c>
      <c r="C10" s="10">
        <v>2</v>
      </c>
      <c r="D10" s="3">
        <v>3</v>
      </c>
      <c r="E10" s="3">
        <v>2</v>
      </c>
      <c r="F10" s="3">
        <v>1</v>
      </c>
      <c r="G10" s="2" t="s">
        <v>37</v>
      </c>
      <c r="H10" s="3">
        <v>1</v>
      </c>
      <c r="I10" s="31">
        <v>240000000</v>
      </c>
      <c r="J10" s="31">
        <v>240000000</v>
      </c>
      <c r="K10" s="31">
        <v>0</v>
      </c>
      <c r="L10" s="3">
        <v>0</v>
      </c>
      <c r="M10" s="3" t="s">
        <v>2306</v>
      </c>
      <c r="N10" s="2" t="s">
        <v>1856</v>
      </c>
      <c r="O10" s="2" t="s">
        <v>2324</v>
      </c>
      <c r="P10" s="9">
        <v>3515117</v>
      </c>
      <c r="Q10" s="8" t="s">
        <v>2310</v>
      </c>
      <c r="R10" s="23"/>
    </row>
    <row r="11" spans="1:18" ht="135" x14ac:dyDescent="0.2">
      <c r="A11" s="13" t="s">
        <v>2307</v>
      </c>
      <c r="B11" s="14" t="s">
        <v>2358</v>
      </c>
      <c r="C11" s="3">
        <v>3</v>
      </c>
      <c r="D11" s="3">
        <v>3</v>
      </c>
      <c r="E11" s="3">
        <v>9</v>
      </c>
      <c r="F11" s="3">
        <v>1</v>
      </c>
      <c r="G11" s="2" t="s">
        <v>52</v>
      </c>
      <c r="H11" s="3">
        <v>1</v>
      </c>
      <c r="I11" s="31">
        <v>42500000</v>
      </c>
      <c r="J11" s="31">
        <v>42500000</v>
      </c>
      <c r="K11" s="31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23"/>
    </row>
    <row r="12" spans="1:18" ht="75" x14ac:dyDescent="0.2">
      <c r="A12" s="13">
        <v>72101511</v>
      </c>
      <c r="B12" s="14" t="s">
        <v>2322</v>
      </c>
      <c r="C12" s="10">
        <v>3</v>
      </c>
      <c r="D12" s="3">
        <v>3</v>
      </c>
      <c r="E12" s="3">
        <v>9</v>
      </c>
      <c r="F12" s="3">
        <v>1</v>
      </c>
      <c r="G12" s="2" t="s">
        <v>52</v>
      </c>
      <c r="H12" s="3">
        <v>1</v>
      </c>
      <c r="I12" s="31">
        <v>70000000</v>
      </c>
      <c r="J12" s="31">
        <v>70000000</v>
      </c>
      <c r="K12" s="31">
        <v>0</v>
      </c>
      <c r="L12" s="3">
        <v>0</v>
      </c>
      <c r="M12" s="3" t="s">
        <v>2306</v>
      </c>
      <c r="N12" s="2" t="s">
        <v>1856</v>
      </c>
      <c r="O12" s="2" t="s">
        <v>2315</v>
      </c>
      <c r="P12" s="9">
        <v>3515117</v>
      </c>
      <c r="Q12" s="8" t="s">
        <v>2316</v>
      </c>
      <c r="R12" s="23"/>
    </row>
    <row r="13" spans="1:18" ht="105" x14ac:dyDescent="0.2">
      <c r="A13" s="13" t="s">
        <v>2321</v>
      </c>
      <c r="B13" s="19" t="s">
        <v>2337</v>
      </c>
      <c r="C13" s="10">
        <v>3</v>
      </c>
      <c r="D13" s="3">
        <v>3</v>
      </c>
      <c r="E13" s="3">
        <v>9</v>
      </c>
      <c r="F13" s="3">
        <v>1</v>
      </c>
      <c r="G13" s="2" t="s">
        <v>52</v>
      </c>
      <c r="H13" s="3">
        <v>1</v>
      </c>
      <c r="I13" s="31">
        <v>100000000</v>
      </c>
      <c r="J13" s="31">
        <v>100000000</v>
      </c>
      <c r="K13" s="31">
        <v>0</v>
      </c>
      <c r="L13" s="3">
        <v>0</v>
      </c>
      <c r="M13" s="3" t="s">
        <v>2306</v>
      </c>
      <c r="N13" s="2" t="s">
        <v>1856</v>
      </c>
      <c r="O13" s="2" t="s">
        <v>2308</v>
      </c>
      <c r="P13" s="9">
        <v>3515117</v>
      </c>
      <c r="Q13" s="8" t="s">
        <v>2309</v>
      </c>
      <c r="R13" s="23"/>
    </row>
    <row r="14" spans="1:18" ht="90" x14ac:dyDescent="0.2">
      <c r="A14" s="13" t="s">
        <v>2314</v>
      </c>
      <c r="B14" s="19" t="s">
        <v>2338</v>
      </c>
      <c r="C14" s="3">
        <v>3</v>
      </c>
      <c r="D14" s="3">
        <v>3</v>
      </c>
      <c r="E14" s="3">
        <v>9</v>
      </c>
      <c r="F14" s="3">
        <v>1</v>
      </c>
      <c r="G14" s="2" t="s">
        <v>52</v>
      </c>
      <c r="H14" s="3">
        <v>1</v>
      </c>
      <c r="I14" s="31">
        <v>20000000</v>
      </c>
      <c r="J14" s="31">
        <v>20000000</v>
      </c>
      <c r="K14" s="31">
        <v>0</v>
      </c>
      <c r="L14" s="3">
        <v>0</v>
      </c>
      <c r="M14" s="3" t="s">
        <v>2306</v>
      </c>
      <c r="N14" s="2" t="s">
        <v>1856</v>
      </c>
      <c r="O14" s="2" t="s">
        <v>2308</v>
      </c>
      <c r="P14" s="9">
        <v>3515117</v>
      </c>
      <c r="Q14" s="8" t="s">
        <v>2309</v>
      </c>
      <c r="R14" s="23"/>
    </row>
    <row r="15" spans="1:18" ht="38.25" x14ac:dyDescent="0.2">
      <c r="A15" s="26" t="s">
        <v>2320</v>
      </c>
      <c r="B15" s="19" t="s">
        <v>2339</v>
      </c>
      <c r="C15" s="3">
        <v>3</v>
      </c>
      <c r="D15" s="3">
        <v>3</v>
      </c>
      <c r="E15" s="3">
        <v>10</v>
      </c>
      <c r="F15" s="3">
        <v>1</v>
      </c>
      <c r="G15" s="2" t="s">
        <v>52</v>
      </c>
      <c r="H15" s="3">
        <v>1</v>
      </c>
      <c r="I15" s="31">
        <v>100000000</v>
      </c>
      <c r="J15" s="31">
        <v>100000000</v>
      </c>
      <c r="K15" s="31">
        <v>0</v>
      </c>
      <c r="L15" s="3">
        <v>0</v>
      </c>
      <c r="M15" s="3" t="s">
        <v>2306</v>
      </c>
      <c r="N15" s="2" t="s">
        <v>759</v>
      </c>
      <c r="O15" s="2" t="s">
        <v>2308</v>
      </c>
      <c r="P15" s="9">
        <v>3515117</v>
      </c>
      <c r="Q15" s="8" t="s">
        <v>2309</v>
      </c>
      <c r="R15" s="23"/>
    </row>
    <row r="16" spans="1:18" ht="60" x14ac:dyDescent="0.2">
      <c r="A16" s="13" t="s">
        <v>2355</v>
      </c>
      <c r="B16" s="14" t="s">
        <v>2325</v>
      </c>
      <c r="C16" s="15">
        <v>3</v>
      </c>
      <c r="D16" s="3">
        <v>4</v>
      </c>
      <c r="E16" s="3">
        <v>9</v>
      </c>
      <c r="F16" s="3">
        <v>1</v>
      </c>
      <c r="G16" s="2" t="s">
        <v>37</v>
      </c>
      <c r="H16" s="3">
        <v>1</v>
      </c>
      <c r="I16" s="31">
        <v>200000000</v>
      </c>
      <c r="J16" s="31">
        <v>200000000</v>
      </c>
      <c r="K16" s="31">
        <v>0</v>
      </c>
      <c r="L16" s="3">
        <v>0</v>
      </c>
      <c r="M16" s="3" t="s">
        <v>2306</v>
      </c>
      <c r="N16" s="2" t="s">
        <v>1856</v>
      </c>
      <c r="O16" s="2" t="s">
        <v>2324</v>
      </c>
      <c r="P16" s="9">
        <v>3515117</v>
      </c>
      <c r="Q16" s="8" t="s">
        <v>2310</v>
      </c>
      <c r="R16" s="23"/>
    </row>
    <row r="17" spans="1:22" ht="90" x14ac:dyDescent="0.2">
      <c r="A17" s="17" t="s">
        <v>2328</v>
      </c>
      <c r="B17" s="14" t="s">
        <v>2327</v>
      </c>
      <c r="C17" s="15">
        <v>3</v>
      </c>
      <c r="D17" s="3">
        <v>3</v>
      </c>
      <c r="E17" s="3">
        <v>9</v>
      </c>
      <c r="F17" s="3">
        <v>1</v>
      </c>
      <c r="G17" s="2" t="s">
        <v>52</v>
      </c>
      <c r="H17" s="3">
        <v>1</v>
      </c>
      <c r="I17" s="31">
        <v>40000000</v>
      </c>
      <c r="J17" s="31">
        <v>40000000</v>
      </c>
      <c r="K17" s="31">
        <v>0</v>
      </c>
      <c r="L17" s="3">
        <v>0</v>
      </c>
      <c r="M17" s="3" t="s">
        <v>2306</v>
      </c>
      <c r="N17" s="2" t="s">
        <v>1856</v>
      </c>
      <c r="O17" s="2" t="s">
        <v>2324</v>
      </c>
      <c r="P17" s="9">
        <v>3515117</v>
      </c>
      <c r="Q17" s="8" t="s">
        <v>2310</v>
      </c>
      <c r="R17" s="11"/>
    </row>
    <row r="18" spans="1:22" ht="30" x14ac:dyDescent="0.2">
      <c r="A18" s="17">
        <v>13111200</v>
      </c>
      <c r="B18" s="14" t="s">
        <v>2340</v>
      </c>
      <c r="C18" s="15">
        <v>3</v>
      </c>
      <c r="D18" s="3">
        <v>3</v>
      </c>
      <c r="E18" s="3">
        <v>1</v>
      </c>
      <c r="F18" s="3">
        <v>1</v>
      </c>
      <c r="G18" s="2" t="s">
        <v>52</v>
      </c>
      <c r="H18" s="3">
        <v>1</v>
      </c>
      <c r="I18" s="31">
        <v>10000000</v>
      </c>
      <c r="J18" s="31">
        <v>10000000</v>
      </c>
      <c r="K18" s="31">
        <v>0</v>
      </c>
      <c r="L18" s="3">
        <v>0</v>
      </c>
      <c r="M18" s="3" t="s">
        <v>2306</v>
      </c>
      <c r="N18" s="2" t="s">
        <v>1856</v>
      </c>
      <c r="O18" s="2" t="s">
        <v>2324</v>
      </c>
      <c r="P18" s="9">
        <v>3515117</v>
      </c>
      <c r="Q18" s="8" t="s">
        <v>2310</v>
      </c>
      <c r="R18" s="11"/>
    </row>
    <row r="19" spans="1:22" ht="60" x14ac:dyDescent="0.2">
      <c r="A19" s="17">
        <v>55121700</v>
      </c>
      <c r="B19" s="14" t="s">
        <v>2326</v>
      </c>
      <c r="C19" s="15">
        <v>3</v>
      </c>
      <c r="D19" s="3">
        <v>3</v>
      </c>
      <c r="E19" s="3">
        <v>1</v>
      </c>
      <c r="F19" s="3">
        <v>1</v>
      </c>
      <c r="G19" s="2" t="s">
        <v>52</v>
      </c>
      <c r="H19" s="3">
        <v>1</v>
      </c>
      <c r="I19" s="31">
        <v>20000000</v>
      </c>
      <c r="J19" s="31">
        <v>20000000</v>
      </c>
      <c r="K19" s="31">
        <v>0</v>
      </c>
      <c r="L19" s="3">
        <v>0</v>
      </c>
      <c r="M19" s="3" t="s">
        <v>2306</v>
      </c>
      <c r="N19" s="2" t="s">
        <v>1856</v>
      </c>
      <c r="O19" s="2" t="s">
        <v>2324</v>
      </c>
      <c r="P19" s="9">
        <v>3515117</v>
      </c>
      <c r="Q19" s="8" t="s">
        <v>2310</v>
      </c>
      <c r="R19" s="12"/>
    </row>
    <row r="20" spans="1:22" ht="30" x14ac:dyDescent="0.2">
      <c r="A20" s="17">
        <v>82112000</v>
      </c>
      <c r="B20" s="14" t="s">
        <v>2341</v>
      </c>
      <c r="C20" s="15">
        <v>3</v>
      </c>
      <c r="D20" s="3">
        <v>3</v>
      </c>
      <c r="E20" s="3">
        <v>9</v>
      </c>
      <c r="F20" s="3">
        <v>1</v>
      </c>
      <c r="G20" s="2" t="s">
        <v>52</v>
      </c>
      <c r="H20" s="3">
        <v>1</v>
      </c>
      <c r="I20" s="31">
        <v>2000000</v>
      </c>
      <c r="J20" s="31">
        <v>2000000</v>
      </c>
      <c r="K20" s="31">
        <v>0</v>
      </c>
      <c r="L20" s="3">
        <v>0</v>
      </c>
      <c r="M20" s="3" t="s">
        <v>2306</v>
      </c>
      <c r="N20" s="2" t="s">
        <v>1856</v>
      </c>
      <c r="O20" s="2" t="s">
        <v>2331</v>
      </c>
      <c r="P20" s="9">
        <v>3515117</v>
      </c>
      <c r="Q20" s="8" t="s">
        <v>2332</v>
      </c>
      <c r="R20" s="23"/>
    </row>
    <row r="21" spans="1:22" ht="135" x14ac:dyDescent="0.2">
      <c r="A21" s="26" t="s">
        <v>2317</v>
      </c>
      <c r="B21" s="16" t="s">
        <v>2342</v>
      </c>
      <c r="C21" s="15">
        <v>3</v>
      </c>
      <c r="D21" s="3">
        <v>4</v>
      </c>
      <c r="E21" s="3">
        <v>7</v>
      </c>
      <c r="F21" s="3">
        <v>1</v>
      </c>
      <c r="G21" s="2" t="s">
        <v>37</v>
      </c>
      <c r="H21" s="3">
        <v>1</v>
      </c>
      <c r="I21" s="31">
        <v>212000000</v>
      </c>
      <c r="J21" s="31">
        <v>212000000</v>
      </c>
      <c r="K21" s="31">
        <v>0</v>
      </c>
      <c r="L21" s="3">
        <v>0</v>
      </c>
      <c r="M21" s="3" t="s">
        <v>2306</v>
      </c>
      <c r="N21" s="2" t="s">
        <v>1856</v>
      </c>
      <c r="O21" s="2" t="s">
        <v>2311</v>
      </c>
      <c r="P21" s="9">
        <v>3515117</v>
      </c>
      <c r="Q21" s="8" t="s">
        <v>2312</v>
      </c>
      <c r="R21" s="23"/>
    </row>
    <row r="22" spans="1:22" ht="60" x14ac:dyDescent="0.2">
      <c r="A22" s="27">
        <v>80131502</v>
      </c>
      <c r="B22" s="16" t="s">
        <v>2343</v>
      </c>
      <c r="C22" s="15">
        <v>8</v>
      </c>
      <c r="D22" s="3">
        <v>8</v>
      </c>
      <c r="E22" s="3">
        <v>15</v>
      </c>
      <c r="F22" s="3">
        <v>1</v>
      </c>
      <c r="G22" s="2" t="s">
        <v>95</v>
      </c>
      <c r="H22" s="3">
        <v>1</v>
      </c>
      <c r="I22" s="31">
        <f>14931465222.4473</f>
        <v>14931465222.4473</v>
      </c>
      <c r="J22" s="31">
        <f>939910501.505867</f>
        <v>939910501.505867</v>
      </c>
      <c r="K22" s="31">
        <v>13991554720.941406</v>
      </c>
      <c r="L22" s="3">
        <v>1</v>
      </c>
      <c r="M22" s="3" t="s">
        <v>2306</v>
      </c>
      <c r="N22" s="2" t="s">
        <v>1856</v>
      </c>
      <c r="O22" s="2" t="s">
        <v>2324</v>
      </c>
      <c r="P22" s="9">
        <v>3515117</v>
      </c>
      <c r="Q22" s="8" t="s">
        <v>2310</v>
      </c>
      <c r="R22" s="23"/>
    </row>
    <row r="23" spans="1:22" ht="165" x14ac:dyDescent="0.2">
      <c r="A23" s="27">
        <v>78181500</v>
      </c>
      <c r="B23" s="16" t="s">
        <v>2344</v>
      </c>
      <c r="C23" s="15">
        <v>8</v>
      </c>
      <c r="D23" s="3">
        <v>8</v>
      </c>
      <c r="E23" s="3">
        <v>15</v>
      </c>
      <c r="F23" s="3">
        <v>1</v>
      </c>
      <c r="G23" s="2" t="s">
        <v>47</v>
      </c>
      <c r="H23" s="3">
        <v>1</v>
      </c>
      <c r="I23" s="31">
        <v>1005926659</v>
      </c>
      <c r="J23" s="31">
        <v>63321383</v>
      </c>
      <c r="K23" s="31">
        <v>942605276</v>
      </c>
      <c r="L23" s="3">
        <v>1</v>
      </c>
      <c r="M23" s="3" t="s">
        <v>2306</v>
      </c>
      <c r="N23" s="2" t="s">
        <v>1856</v>
      </c>
      <c r="O23" s="2" t="s">
        <v>2351</v>
      </c>
      <c r="P23" s="9">
        <v>3515117</v>
      </c>
      <c r="Q23" s="8" t="s">
        <v>2352</v>
      </c>
      <c r="R23" s="23"/>
      <c r="U23" s="32"/>
      <c r="V23" s="32"/>
    </row>
    <row r="24" spans="1:22" ht="120" x14ac:dyDescent="0.2">
      <c r="A24" s="25" t="s">
        <v>2345</v>
      </c>
      <c r="B24" s="16" t="s">
        <v>2346</v>
      </c>
      <c r="C24" s="15">
        <v>8</v>
      </c>
      <c r="D24" s="3">
        <v>8</v>
      </c>
      <c r="E24" s="3">
        <v>15</v>
      </c>
      <c r="F24" s="3">
        <v>1</v>
      </c>
      <c r="G24" s="2" t="s">
        <v>47</v>
      </c>
      <c r="H24" s="3">
        <v>1</v>
      </c>
      <c r="I24" s="31">
        <v>7008759395.7652063</v>
      </c>
      <c r="J24" s="31">
        <v>438947304.20895374</v>
      </c>
      <c r="K24" s="31">
        <v>6569812091.5562525</v>
      </c>
      <c r="L24" s="3">
        <v>1</v>
      </c>
      <c r="M24" s="3" t="s">
        <v>2306</v>
      </c>
      <c r="N24" s="2" t="s">
        <v>1856</v>
      </c>
      <c r="O24" s="2" t="s">
        <v>2353</v>
      </c>
      <c r="P24" s="9">
        <v>3515117</v>
      </c>
      <c r="Q24" s="8" t="s">
        <v>2354</v>
      </c>
    </row>
    <row r="25" spans="1:22" ht="75" x14ac:dyDescent="0.2">
      <c r="A25" s="25" t="s">
        <v>2347</v>
      </c>
      <c r="B25" s="16" t="s">
        <v>2348</v>
      </c>
      <c r="C25" s="15">
        <v>8</v>
      </c>
      <c r="D25" s="3">
        <v>8</v>
      </c>
      <c r="E25" s="3">
        <v>15</v>
      </c>
      <c r="F25" s="3">
        <v>1</v>
      </c>
      <c r="G25" s="2" t="s">
        <v>100</v>
      </c>
      <c r="H25" s="3">
        <v>1</v>
      </c>
      <c r="I25" s="31">
        <v>2597691712.7639999</v>
      </c>
      <c r="J25" s="31">
        <v>162689245</v>
      </c>
      <c r="K25" s="31">
        <v>2435002467.7639999</v>
      </c>
      <c r="L25" s="3">
        <v>1</v>
      </c>
      <c r="M25" s="3" t="s">
        <v>2306</v>
      </c>
      <c r="N25" s="2" t="s">
        <v>1856</v>
      </c>
      <c r="O25" s="2" t="s">
        <v>2324</v>
      </c>
      <c r="P25" s="9">
        <v>3515117</v>
      </c>
      <c r="Q25" s="8" t="s">
        <v>2310</v>
      </c>
      <c r="R25" s="20"/>
    </row>
    <row r="26" spans="1:22" ht="60" x14ac:dyDescent="0.2">
      <c r="A26" s="28" t="s">
        <v>2349</v>
      </c>
      <c r="B26" s="16" t="s">
        <v>2350</v>
      </c>
      <c r="C26" s="15">
        <v>8</v>
      </c>
      <c r="D26" s="3">
        <v>8</v>
      </c>
      <c r="E26" s="3">
        <v>15</v>
      </c>
      <c r="F26" s="3">
        <v>1</v>
      </c>
      <c r="G26" s="2" t="s">
        <v>100</v>
      </c>
      <c r="H26" s="3">
        <v>1</v>
      </c>
      <c r="I26" s="31">
        <v>777419865.13</v>
      </c>
      <c r="J26" s="31">
        <v>48937266.666666672</v>
      </c>
      <c r="K26" s="31">
        <v>728482598.46333337</v>
      </c>
      <c r="L26" s="3">
        <v>1</v>
      </c>
      <c r="M26" s="3" t="s">
        <v>2306</v>
      </c>
      <c r="N26" s="2" t="s">
        <v>1856</v>
      </c>
      <c r="O26" s="2" t="s">
        <v>2351</v>
      </c>
      <c r="P26" s="9">
        <v>3515117</v>
      </c>
      <c r="Q26" s="8" t="s">
        <v>2352</v>
      </c>
    </row>
    <row r="27" spans="1:22" ht="18" x14ac:dyDescent="0.25">
      <c r="I27" s="21"/>
      <c r="J27" s="21"/>
      <c r="K27" s="21"/>
    </row>
    <row r="28" spans="1:22" x14ac:dyDescent="0.2">
      <c r="J28" s="30"/>
      <c r="K28" s="30"/>
    </row>
    <row r="29" spans="1:22" x14ac:dyDescent="0.2">
      <c r="I29" s="24"/>
      <c r="J29" s="30"/>
    </row>
    <row r="30" spans="1:22" x14ac:dyDescent="0.2">
      <c r="I30" s="24"/>
    </row>
    <row r="31" spans="1:22" x14ac:dyDescent="0.2">
      <c r="I31" s="24"/>
    </row>
    <row r="36" spans="9:9" x14ac:dyDescent="0.2">
      <c r="I36" s="22"/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24" xr:uid="{00000000-0002-0000-0000-000000000000}">
      <formula1>0</formula1>
      <formula2>10000000000000000000</formula2>
    </dataValidation>
  </dataValidations>
  <hyperlinks>
    <hyperlink ref="Q15" r:id="rId1" xr:uid="{00000000-0004-0000-0000-000000000000}"/>
    <hyperlink ref="Q8" r:id="rId2" xr:uid="{00000000-0004-0000-0000-000001000000}"/>
    <hyperlink ref="Q14" r:id="rId3" xr:uid="{00000000-0004-0000-0000-000002000000}"/>
    <hyperlink ref="Q21" r:id="rId4" xr:uid="{00000000-0004-0000-0000-000003000000}"/>
    <hyperlink ref="Q13" r:id="rId5" xr:uid="{00000000-0004-0000-0000-000004000000}"/>
    <hyperlink ref="Q16" r:id="rId6" xr:uid="{00000000-0004-0000-0000-000005000000}"/>
    <hyperlink ref="Q17" r:id="rId7" xr:uid="{00000000-0004-0000-0000-000006000000}"/>
    <hyperlink ref="Q19" r:id="rId8" xr:uid="{00000000-0004-0000-0000-000007000000}"/>
    <hyperlink ref="Q6" r:id="rId9" xr:uid="{00000000-0004-0000-0000-000008000000}"/>
    <hyperlink ref="Q10" r:id="rId10" xr:uid="{00000000-0004-0000-0000-000009000000}"/>
    <hyperlink ref="Q11" r:id="rId11" xr:uid="{00000000-0004-0000-0000-00000A000000}"/>
    <hyperlink ref="Q12" r:id="rId12" xr:uid="{00000000-0004-0000-0000-00000B000000}"/>
    <hyperlink ref="Q18" r:id="rId13" xr:uid="{00000000-0004-0000-0000-00000C000000}"/>
    <hyperlink ref="Q20" r:id="rId14" xr:uid="{00000000-0004-0000-0000-00000D000000}"/>
    <hyperlink ref="Q22" r:id="rId15" xr:uid="{00000000-0004-0000-0000-00000E000000}"/>
    <hyperlink ref="Q23" r:id="rId16" xr:uid="{00000000-0004-0000-0000-00000F000000}"/>
    <hyperlink ref="Q25" r:id="rId17" xr:uid="{00000000-0004-0000-0000-000010000000}"/>
    <hyperlink ref="Q26" r:id="rId18" xr:uid="{00000000-0004-0000-0000-000011000000}"/>
    <hyperlink ref="Q7" r:id="rId19" xr:uid="{00000000-0004-0000-0000-000012000000}"/>
  </hyperlinks>
  <pageMargins left="0.75" right="0.75" top="1" bottom="1" header="0.5" footer="0.5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G21" sqref="G21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42578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dcterms:created xsi:type="dcterms:W3CDTF">2018-09-03T12:51:29Z</dcterms:created>
  <dcterms:modified xsi:type="dcterms:W3CDTF">2022-01-27T21:40:08Z</dcterms:modified>
  <cp:category/>
  <cp:contentStatus/>
</cp:coreProperties>
</file>