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\CONTRATACIONES 2017\PUBLICIDAD INVITACION 013-2017\"/>
    </mc:Choice>
  </mc:AlternateContent>
  <bookViews>
    <workbookView xWindow="360" yWindow="270" windowWidth="14940" windowHeight="9150" tabRatio="644"/>
  </bookViews>
  <sheets>
    <sheet name="COTIZACION" sheetId="10" r:id="rId1"/>
    <sheet name="NECESIDADES REALES" sheetId="11" r:id="rId2"/>
    <sheet name="NECESIDADES A CONTRATAR" sheetId="14" r:id="rId3"/>
  </sheets>
  <definedNames>
    <definedName name="_xlnm.Print_Area" localSheetId="0">COTIZACION!$A$1:$G$19</definedName>
    <definedName name="_xlnm.Print_Titles" localSheetId="0">COTIZACION!$2:$6</definedName>
  </definedNames>
  <calcPr calcId="152511"/>
</workbook>
</file>

<file path=xl/calcChain.xml><?xml version="1.0" encoding="utf-8"?>
<calcChain xmlns="http://schemas.openxmlformats.org/spreadsheetml/2006/main">
  <c r="E11" i="14" l="1"/>
  <c r="E12" i="14"/>
  <c r="E10" i="14"/>
  <c r="E11" i="11"/>
  <c r="E12" i="11"/>
  <c r="E10" i="11"/>
  <c r="H12" i="14" l="1"/>
  <c r="H11" i="14"/>
  <c r="H10" i="14"/>
  <c r="E9" i="14"/>
  <c r="H9" i="14" s="1"/>
  <c r="E8" i="14"/>
  <c r="H8" i="14" s="1"/>
  <c r="E7" i="14"/>
  <c r="H7" i="14" s="1"/>
  <c r="E6" i="14"/>
  <c r="H6" i="14" s="1"/>
  <c r="H12" i="11"/>
  <c r="H11" i="11"/>
  <c r="H10" i="11"/>
  <c r="K12" i="10"/>
  <c r="K13" i="10"/>
  <c r="K11" i="10"/>
  <c r="H14" i="11" l="1"/>
  <c r="H14" i="14"/>
  <c r="H15" i="14" l="1"/>
  <c r="H16" i="14" s="1"/>
  <c r="K8" i="10" l="1"/>
  <c r="K9" i="10"/>
  <c r="K10" i="10"/>
  <c r="K7" i="10"/>
  <c r="E9" i="11" l="1"/>
  <c r="H9" i="11" s="1"/>
  <c r="K15" i="10"/>
  <c r="E8" i="11"/>
  <c r="H8" i="11" s="1"/>
  <c r="E7" i="11"/>
  <c r="E6" i="11"/>
  <c r="H6" i="11" s="1"/>
  <c r="K16" i="10"/>
  <c r="K17" i="10" s="1"/>
  <c r="H7" i="11"/>
  <c r="H15" i="11" l="1"/>
  <c r="H16" i="11" s="1"/>
</calcChain>
</file>

<file path=xl/sharedStrings.xml><?xml version="1.0" encoding="utf-8"?>
<sst xmlns="http://schemas.openxmlformats.org/spreadsheetml/2006/main" count="147" uniqueCount="44">
  <si>
    <t>DESCRIPCION</t>
  </si>
  <si>
    <t>UND</t>
  </si>
  <si>
    <t>CANT</t>
  </si>
  <si>
    <t>VALOR PARCIAL</t>
  </si>
  <si>
    <t>Item</t>
  </si>
  <si>
    <t>VALOR UNITARIO  SIN IVA</t>
  </si>
  <si>
    <t>SUBTOTAL</t>
  </si>
  <si>
    <t>TOTAL</t>
  </si>
  <si>
    <t xml:space="preserve">IVA </t>
  </si>
  <si>
    <t>MEDIDA</t>
  </si>
  <si>
    <t>OFICINA SUBDIRECCION DE APOYO A LA GESTION PUTUMAYO</t>
  </si>
  <si>
    <t>1.1</t>
  </si>
  <si>
    <t>1.2</t>
  </si>
  <si>
    <t>1.3</t>
  </si>
  <si>
    <t>1.4</t>
  </si>
  <si>
    <t>1.5</t>
  </si>
  <si>
    <t>34 X 24</t>
  </si>
  <si>
    <t>22 X 7,5</t>
  </si>
  <si>
    <t>1.6</t>
  </si>
  <si>
    <t>1.7</t>
  </si>
  <si>
    <t>COTIZACIÓN</t>
  </si>
  <si>
    <t>Señal interna de oficinas en acrilico de 3mm con marco dorado (Secciones) Cm</t>
  </si>
  <si>
    <t>Señal interna  en acrilicode 3mm con marco dorado (Áreas Comunes) Cm</t>
  </si>
  <si>
    <t>50 X 20</t>
  </si>
  <si>
    <t>Señal interna  en acrilicode 3mm con marco dorado (Cubiculo) Cm</t>
  </si>
  <si>
    <t>Señal interna otras areas comunesen acrilico de 3mm con marco dorado (Areas Comunes) Cm</t>
  </si>
  <si>
    <t>35 X 15</t>
  </si>
  <si>
    <t>Aviso de Piso de 1 sola cara para control vehicular o de transeúntes</t>
  </si>
  <si>
    <t>100 x 120 x 70 x 50 cm</t>
  </si>
  <si>
    <t xml:space="preserve">Directorio de Piso </t>
  </si>
  <si>
    <t>170 x 0.45 cms</t>
  </si>
  <si>
    <t>M2</t>
  </si>
  <si>
    <t>DIRECCION SECCIONAL - CTI FISCALIAS MOCOA</t>
  </si>
  <si>
    <t>Señal interna otras areas comunes en acrilico de 3mm con marco dorado (Areas Comunes) Cm</t>
  </si>
  <si>
    <t>ALEXTREMO CAR PUBLICIDAD</t>
  </si>
  <si>
    <t>PROCESO FGN-PASTO-52-2017</t>
  </si>
  <si>
    <t>COTIZANTE</t>
  </si>
  <si>
    <t>PRECIO PROMEDIO</t>
  </si>
  <si>
    <t>VALOR UNITARIO   SIN IVA</t>
  </si>
  <si>
    <t xml:space="preserve">Anexo  5 -  Estudio de Mercado
Necesidades Reales </t>
  </si>
  <si>
    <t>PROMEDIO</t>
  </si>
  <si>
    <t xml:space="preserve">ITEM CON UNA SOLA COTIZACIÓN </t>
  </si>
  <si>
    <t>Suministro e instalacion papel adhesivo esmerilado con logo</t>
  </si>
  <si>
    <t>Anexo  5 -  Estudio de Mercado
Necesidades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</si>
</sst>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11" borderId="5" xfId="0" applyFont="1" applyFill="1" applyBorder="1" applyAlignment="1" applyProtection="1">
      <alignment horizontal="center" vertical="center" wrapText="1"/>
    </xf>
    <xf numFmtId="0" fontId="6" fillId="11" borderId="5" xfId="0" applyFont="1" applyFill="1" applyBorder="1" applyAlignment="1" applyProtection="1">
      <alignment horizontal="center" vertical="center"/>
    </xf>
    <xf numFmtId="0" fontId="4" fillId="10" borderId="5" xfId="0" applyFont="1" applyFill="1" applyBorder="1" applyAlignment="1" applyProtection="1">
      <alignment horizontal="center" vertical="center" wrapText="1"/>
    </xf>
    <xf numFmtId="0" fontId="4" fillId="10" borderId="5" xfId="0" applyFont="1" applyFill="1" applyBorder="1" applyAlignment="1" applyProtection="1">
      <alignment horizontal="center" vertical="center"/>
    </xf>
    <xf numFmtId="0" fontId="4" fillId="12" borderId="5" xfId="0" applyFont="1" applyFill="1" applyBorder="1" applyAlignment="1" applyProtection="1">
      <alignment horizontal="center" vertical="center" wrapText="1"/>
    </xf>
    <xf numFmtId="0" fontId="4" fillId="12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165" fontId="12" fillId="9" borderId="1" xfId="1" applyNumberFormat="1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5" fontId="12" fillId="9" borderId="8" xfId="1" applyNumberFormat="1" applyFont="1" applyFill="1" applyBorder="1" applyAlignment="1" applyProtection="1">
      <alignment vertical="center"/>
    </xf>
    <xf numFmtId="0" fontId="4" fillId="5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165" fontId="12" fillId="9" borderId="2" xfId="1" applyNumberFormat="1" applyFont="1" applyFill="1" applyBorder="1" applyAlignment="1" applyProtection="1">
      <alignment vertical="center"/>
    </xf>
    <xf numFmtId="0" fontId="4" fillId="5" borderId="1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165" fontId="12" fillId="9" borderId="5" xfId="1" applyNumberFormat="1" applyFont="1" applyFill="1" applyBorder="1" applyAlignment="1" applyProtection="1">
      <alignment vertical="center"/>
    </xf>
    <xf numFmtId="0" fontId="8" fillId="2" borderId="18" xfId="0" applyFont="1" applyFill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4" fontId="10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165" fontId="5" fillId="13" borderId="5" xfId="1" applyNumberFormat="1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0" fontId="4" fillId="9" borderId="5" xfId="0" applyFont="1" applyFill="1" applyBorder="1" applyAlignment="1" applyProtection="1">
      <alignment horizontal="center" vertical="center" wrapText="1"/>
    </xf>
    <xf numFmtId="0" fontId="4" fillId="9" borderId="5" xfId="0" applyFont="1" applyFill="1" applyBorder="1" applyAlignment="1" applyProtection="1">
      <alignment horizontal="center" vertical="center"/>
    </xf>
    <xf numFmtId="165" fontId="4" fillId="9" borderId="5" xfId="1" applyNumberFormat="1" applyFont="1" applyFill="1" applyBorder="1" applyAlignment="1" applyProtection="1">
      <alignment horizontal="center" vertical="center" wrapText="1"/>
    </xf>
    <xf numFmtId="0" fontId="4" fillId="8" borderId="2" xfId="0" applyFont="1" applyFill="1" applyBorder="1" applyAlignment="1" applyProtection="1">
      <alignment horizontal="center" vertical="center" wrapText="1"/>
    </xf>
    <xf numFmtId="165" fontId="4" fillId="7" borderId="3" xfId="1" applyNumberFormat="1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165" fontId="12" fillId="9" borderId="16" xfId="1" applyNumberFormat="1" applyFont="1" applyFill="1" applyBorder="1" applyAlignment="1" applyProtection="1">
      <alignment vertical="center"/>
    </xf>
    <xf numFmtId="0" fontId="4" fillId="5" borderId="9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165" fontId="11" fillId="0" borderId="9" xfId="1" applyNumberFormat="1" applyFont="1" applyBorder="1" applyAlignment="1" applyProtection="1">
      <alignment horizontal="center" vertical="center" wrapText="1"/>
    </xf>
    <xf numFmtId="165" fontId="11" fillId="0" borderId="5" xfId="1" applyNumberFormat="1" applyFont="1" applyBorder="1" applyAlignment="1" applyProtection="1">
      <alignment horizontal="center" vertical="center" wrapText="1"/>
    </xf>
    <xf numFmtId="165" fontId="3" fillId="0" borderId="0" xfId="1" applyNumberFormat="1" applyFont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right" vertical="center" wrapText="1"/>
    </xf>
    <xf numFmtId="0" fontId="13" fillId="3" borderId="3" xfId="0" applyFont="1" applyFill="1" applyBorder="1" applyAlignment="1" applyProtection="1">
      <alignment horizontal="right" vertical="center" wrapText="1"/>
    </xf>
    <xf numFmtId="0" fontId="13" fillId="3" borderId="4" xfId="0" applyFont="1" applyFill="1" applyBorder="1" applyAlignment="1" applyProtection="1">
      <alignment horizontal="right" vertical="center" wrapText="1"/>
    </xf>
    <xf numFmtId="0" fontId="13" fillId="8" borderId="2" xfId="0" applyFont="1" applyFill="1" applyBorder="1" applyAlignment="1" applyProtection="1">
      <alignment horizontal="left" vertical="center" wrapText="1"/>
    </xf>
    <xf numFmtId="0" fontId="13" fillId="8" borderId="3" xfId="0" applyFont="1" applyFill="1" applyBorder="1" applyAlignment="1" applyProtection="1">
      <alignment horizontal="left" vertical="center" wrapText="1"/>
    </xf>
    <xf numFmtId="0" fontId="13" fillId="8" borderId="4" xfId="0" applyFont="1" applyFill="1" applyBorder="1" applyAlignment="1" applyProtection="1">
      <alignment horizontal="left" vertical="center" wrapText="1"/>
    </xf>
    <xf numFmtId="0" fontId="7" fillId="12" borderId="8" xfId="0" applyFont="1" applyFill="1" applyBorder="1" applyAlignment="1" applyProtection="1">
      <alignment horizontal="center" vertical="center" wrapText="1"/>
    </xf>
    <xf numFmtId="0" fontId="7" fillId="12" borderId="6" xfId="0" applyFont="1" applyFill="1" applyBorder="1" applyAlignment="1" applyProtection="1">
      <alignment horizontal="center" vertical="center" wrapText="1"/>
    </xf>
    <xf numFmtId="0" fontId="7" fillId="12" borderId="7" xfId="0" applyFont="1" applyFill="1" applyBorder="1" applyAlignment="1" applyProtection="1">
      <alignment horizontal="center" vertical="center" wrapText="1"/>
    </xf>
    <xf numFmtId="0" fontId="7" fillId="12" borderId="13" xfId="0" applyFont="1" applyFill="1" applyBorder="1" applyAlignment="1" applyProtection="1">
      <alignment horizontal="center" vertical="center" wrapText="1"/>
    </xf>
    <xf numFmtId="0" fontId="7" fillId="12" borderId="0" xfId="0" applyFont="1" applyFill="1" applyBorder="1" applyAlignment="1" applyProtection="1">
      <alignment horizontal="center" vertical="center" wrapText="1"/>
    </xf>
    <xf numFmtId="0" fontId="7" fillId="12" borderId="10" xfId="0" applyFont="1" applyFill="1" applyBorder="1" applyAlignment="1" applyProtection="1">
      <alignment horizontal="center" vertical="center" wrapText="1"/>
    </xf>
    <xf numFmtId="0" fontId="7" fillId="12" borderId="12" xfId="0" applyFont="1" applyFill="1" applyBorder="1" applyAlignment="1" applyProtection="1">
      <alignment horizontal="center" vertical="center" wrapText="1"/>
    </xf>
    <xf numFmtId="0" fontId="7" fillId="12" borderId="14" xfId="0" applyFont="1" applyFill="1" applyBorder="1" applyAlignment="1" applyProtection="1">
      <alignment horizontal="center" vertical="center" wrapText="1"/>
    </xf>
    <xf numFmtId="0" fontId="7" fillId="12" borderId="15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wrapText="1"/>
    </xf>
    <xf numFmtId="0" fontId="5" fillId="11" borderId="6" xfId="0" applyFont="1" applyFill="1" applyBorder="1" applyAlignment="1" applyProtection="1">
      <alignment horizontal="center" vertical="center" wrapText="1"/>
    </xf>
    <xf numFmtId="0" fontId="5" fillId="11" borderId="13" xfId="0" applyFont="1" applyFill="1" applyBorder="1" applyAlignment="1" applyProtection="1">
      <alignment horizontal="center" vertical="center" wrapText="1"/>
    </xf>
    <xf numFmtId="0" fontId="5" fillId="11" borderId="0" xfId="0" applyFont="1" applyFill="1" applyBorder="1" applyAlignment="1" applyProtection="1">
      <alignment horizontal="center" vertical="center" wrapText="1"/>
    </xf>
    <xf numFmtId="0" fontId="5" fillId="11" borderId="12" xfId="0" applyFont="1" applyFill="1" applyBorder="1" applyAlignment="1" applyProtection="1">
      <alignment horizontal="center" vertical="center" wrapText="1"/>
    </xf>
    <xf numFmtId="0" fontId="5" fillId="11" borderId="14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10" borderId="8" xfId="0" applyFont="1" applyFill="1" applyBorder="1" applyAlignment="1" applyProtection="1">
      <alignment horizontal="center" vertical="center" wrapText="1"/>
    </xf>
    <xf numFmtId="0" fontId="7" fillId="10" borderId="6" xfId="0" applyFont="1" applyFill="1" applyBorder="1" applyAlignment="1" applyProtection="1">
      <alignment horizontal="center" vertical="center" wrapText="1"/>
    </xf>
    <xf numFmtId="0" fontId="7" fillId="10" borderId="13" xfId="0" applyFont="1" applyFill="1" applyBorder="1" applyAlignment="1" applyProtection="1">
      <alignment horizontal="center" vertical="center" wrapText="1"/>
    </xf>
    <xf numFmtId="0" fontId="7" fillId="10" borderId="0" xfId="0" applyFont="1" applyFill="1" applyBorder="1" applyAlignment="1" applyProtection="1">
      <alignment horizontal="center" vertical="center" wrapText="1"/>
    </xf>
    <xf numFmtId="0" fontId="7" fillId="10" borderId="12" xfId="0" applyFont="1" applyFill="1" applyBorder="1" applyAlignment="1" applyProtection="1">
      <alignment horizontal="center" vertical="center" wrapText="1"/>
    </xf>
    <xf numFmtId="0" fontId="7" fillId="10" borderId="14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right" vertical="center" wrapText="1"/>
    </xf>
    <xf numFmtId="0" fontId="13" fillId="3" borderId="6" xfId="0" applyFont="1" applyFill="1" applyBorder="1" applyAlignment="1" applyProtection="1">
      <alignment horizontal="right" vertical="center" wrapText="1"/>
    </xf>
    <xf numFmtId="0" fontId="13" fillId="3" borderId="7" xfId="0" applyFont="1" applyFill="1" applyBorder="1" applyAlignment="1" applyProtection="1">
      <alignment horizontal="right" vertical="center" wrapText="1"/>
    </xf>
    <xf numFmtId="0" fontId="7" fillId="9" borderId="8" xfId="0" applyFont="1" applyFill="1" applyBorder="1" applyAlignment="1" applyProtection="1">
      <alignment horizontal="center" vertical="center" wrapText="1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9" borderId="7" xfId="0" applyFont="1" applyFill="1" applyBorder="1" applyAlignment="1" applyProtection="1">
      <alignment horizontal="center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0" xfId="0" applyFont="1" applyFill="1" applyBorder="1" applyAlignment="1" applyProtection="1">
      <alignment horizontal="center" vertical="center" wrapText="1"/>
    </xf>
    <xf numFmtId="0" fontId="7" fillId="9" borderId="10" xfId="0" applyFont="1" applyFill="1" applyBorder="1" applyAlignment="1" applyProtection="1">
      <alignment horizontal="center" vertical="center" wrapText="1"/>
    </xf>
    <xf numFmtId="0" fontId="7" fillId="9" borderId="12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</xf>
    <xf numFmtId="0" fontId="7" fillId="9" borderId="15" xfId="0" applyFont="1" applyFill="1" applyBorder="1" applyAlignment="1" applyProtection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3F3F3"/>
      <color rgb="FFE6E6E6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zoomScale="91" zoomScaleNormal="91" zoomScaleSheetLayoutView="82" workbookViewId="0">
      <selection activeCell="N18" sqref="N18"/>
    </sheetView>
  </sheetViews>
  <sheetFormatPr baseColWidth="10" defaultColWidth="11.42578125" defaultRowHeight="12.75" zeroHeight="1" x14ac:dyDescent="0.2"/>
  <cols>
    <col min="1" max="1" width="4.7109375" style="2" customWidth="1"/>
    <col min="2" max="2" width="5.42578125" style="26" customWidth="1"/>
    <col min="3" max="3" width="33.42578125" style="26" customWidth="1"/>
    <col min="4" max="4" width="11.5703125" style="26" customWidth="1"/>
    <col min="5" max="5" width="15.85546875" style="26" customWidth="1"/>
    <col min="6" max="6" width="4.85546875" style="26" customWidth="1"/>
    <col min="7" max="7" width="5.28515625" style="26" bestFit="1" customWidth="1"/>
    <col min="8" max="8" width="15.85546875" style="26" customWidth="1"/>
    <col min="9" max="9" width="4.85546875" style="26" customWidth="1"/>
    <col min="10" max="10" width="5.85546875" style="26" bestFit="1" customWidth="1"/>
    <col min="11" max="11" width="15.85546875" style="26" customWidth="1"/>
    <col min="12" max="13" width="4.85546875" style="26" customWidth="1"/>
    <col min="14" max="47" width="16.5703125" style="26" customWidth="1"/>
    <col min="48" max="16384" width="11.42578125" style="26"/>
  </cols>
  <sheetData>
    <row r="1" spans="1:13" s="1" customFormat="1" ht="13.5" thickBot="1" x14ac:dyDescent="0.25">
      <c r="F1" s="2"/>
      <c r="I1" s="2"/>
      <c r="L1" s="2"/>
    </row>
    <row r="2" spans="1:13" s="3" customFormat="1" ht="39.75" customHeight="1" x14ac:dyDescent="0.2">
      <c r="B2" s="80" t="s">
        <v>20</v>
      </c>
      <c r="C2" s="81"/>
      <c r="D2" s="82"/>
      <c r="E2" s="89" t="s">
        <v>36</v>
      </c>
      <c r="F2" s="90"/>
      <c r="G2" s="90"/>
      <c r="H2" s="97" t="s">
        <v>36</v>
      </c>
      <c r="I2" s="98"/>
      <c r="J2" s="98"/>
      <c r="K2" s="71" t="s">
        <v>37</v>
      </c>
      <c r="L2" s="72"/>
      <c r="M2" s="73"/>
    </row>
    <row r="3" spans="1:13" s="3" customFormat="1" ht="26.25" customHeight="1" x14ac:dyDescent="0.2">
      <c r="B3" s="83"/>
      <c r="C3" s="84"/>
      <c r="D3" s="85"/>
      <c r="E3" s="91" t="s">
        <v>34</v>
      </c>
      <c r="F3" s="92"/>
      <c r="G3" s="92"/>
      <c r="H3" s="99" t="s">
        <v>35</v>
      </c>
      <c r="I3" s="100"/>
      <c r="J3" s="100"/>
      <c r="K3" s="74"/>
      <c r="L3" s="75"/>
      <c r="M3" s="76"/>
    </row>
    <row r="4" spans="1:13" s="3" customFormat="1" ht="9" customHeight="1" thickBot="1" x14ac:dyDescent="0.25">
      <c r="B4" s="86"/>
      <c r="C4" s="87"/>
      <c r="D4" s="88"/>
      <c r="E4" s="93"/>
      <c r="F4" s="94"/>
      <c r="G4" s="94"/>
      <c r="H4" s="101"/>
      <c r="I4" s="102"/>
      <c r="J4" s="102"/>
      <c r="K4" s="77"/>
      <c r="L4" s="78"/>
      <c r="M4" s="79"/>
    </row>
    <row r="5" spans="1:13" s="13" customFormat="1" ht="30.75" customHeight="1" thickBot="1" x14ac:dyDescent="0.25">
      <c r="A5" s="4"/>
      <c r="B5" s="5" t="s">
        <v>4</v>
      </c>
      <c r="C5" s="6" t="s">
        <v>0</v>
      </c>
      <c r="D5" s="6" t="s">
        <v>9</v>
      </c>
      <c r="E5" s="7" t="s">
        <v>5</v>
      </c>
      <c r="F5" s="8" t="s">
        <v>1</v>
      </c>
      <c r="G5" s="8" t="s">
        <v>2</v>
      </c>
      <c r="H5" s="9" t="s">
        <v>5</v>
      </c>
      <c r="I5" s="10" t="s">
        <v>1</v>
      </c>
      <c r="J5" s="10" t="s">
        <v>2</v>
      </c>
      <c r="K5" s="11" t="s">
        <v>38</v>
      </c>
      <c r="L5" s="12" t="s">
        <v>1</v>
      </c>
      <c r="M5" s="12" t="s">
        <v>2</v>
      </c>
    </row>
    <row r="6" spans="1:13" s="13" customFormat="1" ht="27" customHeight="1" thickBot="1" x14ac:dyDescent="0.25">
      <c r="A6" s="4"/>
      <c r="B6" s="14">
        <v>1</v>
      </c>
      <c r="C6" s="95" t="s">
        <v>10</v>
      </c>
      <c r="D6" s="96"/>
      <c r="E6" s="15"/>
      <c r="F6" s="16"/>
      <c r="G6" s="16"/>
      <c r="H6" s="17"/>
      <c r="I6" s="16"/>
      <c r="J6" s="16"/>
      <c r="K6" s="17"/>
      <c r="L6" s="16"/>
      <c r="M6" s="18"/>
    </row>
    <row r="7" spans="1:13" ht="42" customHeight="1" thickBot="1" x14ac:dyDescent="0.25">
      <c r="B7" s="19" t="s">
        <v>11</v>
      </c>
      <c r="C7" s="20" t="s">
        <v>21</v>
      </c>
      <c r="D7" s="21" t="s">
        <v>16</v>
      </c>
      <c r="E7" s="22">
        <v>54000</v>
      </c>
      <c r="F7" s="23" t="s">
        <v>1</v>
      </c>
      <c r="G7" s="24">
        <v>1</v>
      </c>
      <c r="H7" s="22">
        <v>25794</v>
      </c>
      <c r="I7" s="23" t="s">
        <v>1</v>
      </c>
      <c r="J7" s="24">
        <v>1</v>
      </c>
      <c r="K7" s="22">
        <f>SUM(E7+H7)/2</f>
        <v>39897</v>
      </c>
      <c r="L7" s="23" t="s">
        <v>1</v>
      </c>
      <c r="M7" s="25">
        <v>1</v>
      </c>
    </row>
    <row r="8" spans="1:13" ht="26.25" thickBot="1" x14ac:dyDescent="0.25">
      <c r="B8" s="19" t="s">
        <v>12</v>
      </c>
      <c r="C8" s="20" t="s">
        <v>22</v>
      </c>
      <c r="D8" s="21" t="s">
        <v>23</v>
      </c>
      <c r="E8" s="27">
        <v>72000</v>
      </c>
      <c r="F8" s="28" t="s">
        <v>1</v>
      </c>
      <c r="G8" s="29">
        <v>1</v>
      </c>
      <c r="H8" s="27">
        <v>48055.5</v>
      </c>
      <c r="I8" s="28" t="s">
        <v>1</v>
      </c>
      <c r="J8" s="29">
        <v>1</v>
      </c>
      <c r="K8" s="22">
        <f t="shared" ref="K8:K10" si="0">SUM(E8+H8)/2</f>
        <v>60027.75</v>
      </c>
      <c r="L8" s="28" t="s">
        <v>1</v>
      </c>
      <c r="M8" s="30">
        <v>1</v>
      </c>
    </row>
    <row r="9" spans="1:13" ht="26.25" thickBot="1" x14ac:dyDescent="0.25">
      <c r="B9" s="31" t="s">
        <v>13</v>
      </c>
      <c r="C9" s="20" t="s">
        <v>24</v>
      </c>
      <c r="D9" s="21" t="s">
        <v>17</v>
      </c>
      <c r="E9" s="27">
        <v>12000</v>
      </c>
      <c r="F9" s="28" t="s">
        <v>1</v>
      </c>
      <c r="G9" s="29">
        <v>1</v>
      </c>
      <c r="H9" s="27">
        <v>13869</v>
      </c>
      <c r="I9" s="28" t="s">
        <v>1</v>
      </c>
      <c r="J9" s="29">
        <v>1</v>
      </c>
      <c r="K9" s="22">
        <f t="shared" si="0"/>
        <v>12934.5</v>
      </c>
      <c r="L9" s="28" t="s">
        <v>1</v>
      </c>
      <c r="M9" s="30">
        <v>1</v>
      </c>
    </row>
    <row r="10" spans="1:13" ht="39" thickBot="1" x14ac:dyDescent="0.25">
      <c r="B10" s="32" t="s">
        <v>14</v>
      </c>
      <c r="C10" s="33" t="s">
        <v>25</v>
      </c>
      <c r="D10" s="34" t="s">
        <v>26</v>
      </c>
      <c r="E10" s="35">
        <v>36000</v>
      </c>
      <c r="F10" s="36" t="s">
        <v>1</v>
      </c>
      <c r="G10" s="37">
        <v>1</v>
      </c>
      <c r="H10" s="35">
        <v>23100</v>
      </c>
      <c r="I10" s="36" t="s">
        <v>1</v>
      </c>
      <c r="J10" s="37">
        <v>1</v>
      </c>
      <c r="K10" s="38">
        <f t="shared" si="0"/>
        <v>29550</v>
      </c>
      <c r="L10" s="36" t="s">
        <v>1</v>
      </c>
      <c r="M10" s="39">
        <v>1</v>
      </c>
    </row>
    <row r="11" spans="1:13" ht="30.75" thickBot="1" x14ac:dyDescent="0.25">
      <c r="B11" s="40" t="s">
        <v>15</v>
      </c>
      <c r="C11" s="33" t="s">
        <v>27</v>
      </c>
      <c r="D11" s="41" t="s">
        <v>28</v>
      </c>
      <c r="E11" s="35">
        <v>200000</v>
      </c>
      <c r="F11" s="42" t="s">
        <v>1</v>
      </c>
      <c r="G11" s="43">
        <v>1</v>
      </c>
      <c r="H11" s="35">
        <v>0</v>
      </c>
      <c r="I11" s="36" t="s">
        <v>1</v>
      </c>
      <c r="J11" s="37">
        <v>1</v>
      </c>
      <c r="K11" s="38">
        <f>SUM(E11+H11)</f>
        <v>200000</v>
      </c>
      <c r="L11" s="36" t="s">
        <v>1</v>
      </c>
      <c r="M11" s="39">
        <v>1</v>
      </c>
    </row>
    <row r="12" spans="1:13" ht="30.75" thickBot="1" x14ac:dyDescent="0.25">
      <c r="B12" s="40" t="s">
        <v>18</v>
      </c>
      <c r="C12" s="33" t="s">
        <v>29</v>
      </c>
      <c r="D12" s="41" t="s">
        <v>30</v>
      </c>
      <c r="E12" s="35">
        <v>350000</v>
      </c>
      <c r="F12" s="42" t="s">
        <v>1</v>
      </c>
      <c r="G12" s="43">
        <v>1</v>
      </c>
      <c r="H12" s="35">
        <v>0</v>
      </c>
      <c r="I12" s="36" t="s">
        <v>1</v>
      </c>
      <c r="J12" s="37">
        <v>1</v>
      </c>
      <c r="K12" s="38">
        <f t="shared" ref="K12:K13" si="1">SUM(E12+H12)</f>
        <v>350000</v>
      </c>
      <c r="L12" s="36" t="s">
        <v>1</v>
      </c>
      <c r="M12" s="39">
        <v>1</v>
      </c>
    </row>
    <row r="13" spans="1:13" ht="26.25" thickBot="1" x14ac:dyDescent="0.25">
      <c r="B13" s="40" t="s">
        <v>19</v>
      </c>
      <c r="C13" s="33" t="s">
        <v>42</v>
      </c>
      <c r="D13" s="41" t="s">
        <v>31</v>
      </c>
      <c r="E13" s="35">
        <v>35000</v>
      </c>
      <c r="F13" s="42" t="s">
        <v>1</v>
      </c>
      <c r="G13" s="43">
        <v>1</v>
      </c>
      <c r="H13" s="35">
        <v>0</v>
      </c>
      <c r="I13" s="36" t="s">
        <v>1</v>
      </c>
      <c r="J13" s="37">
        <v>1</v>
      </c>
      <c r="K13" s="38">
        <f t="shared" si="1"/>
        <v>35000</v>
      </c>
      <c r="L13" s="36" t="s">
        <v>1</v>
      </c>
      <c r="M13" s="39">
        <v>1</v>
      </c>
    </row>
    <row r="14" spans="1:13" s="47" customFormat="1" ht="20.25" customHeight="1" thickBot="1" x14ac:dyDescent="0.25">
      <c r="A14" s="44"/>
      <c r="B14" s="45"/>
      <c r="C14" s="45"/>
      <c r="D14" s="45"/>
      <c r="E14" s="45"/>
      <c r="F14" s="45"/>
      <c r="G14" s="46"/>
      <c r="H14" s="45"/>
      <c r="I14" s="45"/>
      <c r="J14" s="46"/>
      <c r="K14" s="45"/>
      <c r="L14" s="45"/>
      <c r="M14" s="46"/>
    </row>
    <row r="15" spans="1:13" ht="22.5" customHeight="1" thickBot="1" x14ac:dyDescent="0.25">
      <c r="B15" s="48"/>
      <c r="C15" s="48"/>
      <c r="D15" s="48"/>
      <c r="E15" s="48"/>
      <c r="F15" s="48"/>
      <c r="G15" s="48"/>
      <c r="H15" s="103" t="s">
        <v>6</v>
      </c>
      <c r="I15" s="104"/>
      <c r="J15" s="105"/>
      <c r="K15" s="49">
        <f>SUM(K7:K13)</f>
        <v>727409.25</v>
      </c>
    </row>
    <row r="16" spans="1:13" ht="22.5" customHeight="1" thickBot="1" x14ac:dyDescent="0.25">
      <c r="B16" s="68" t="s">
        <v>41</v>
      </c>
      <c r="C16" s="69"/>
      <c r="D16" s="70"/>
      <c r="E16" s="48"/>
      <c r="F16" s="48"/>
      <c r="G16" s="48"/>
      <c r="H16" s="65" t="s">
        <v>8</v>
      </c>
      <c r="I16" s="66"/>
      <c r="J16" s="50">
        <v>0.19</v>
      </c>
      <c r="K16" s="49">
        <f>K15*J16</f>
        <v>138207.75750000001</v>
      </c>
    </row>
    <row r="17" spans="1:13" ht="22.5" customHeight="1" thickBot="1" x14ac:dyDescent="0.25">
      <c r="B17" s="1"/>
      <c r="C17" s="1"/>
      <c r="D17" s="51"/>
      <c r="E17" s="48"/>
      <c r="F17" s="48"/>
      <c r="G17" s="48"/>
      <c r="H17" s="65" t="s">
        <v>7</v>
      </c>
      <c r="I17" s="66"/>
      <c r="J17" s="67"/>
      <c r="K17" s="49">
        <f>SUM(K15:K16)</f>
        <v>865617.00750000007</v>
      </c>
    </row>
    <row r="18" spans="1:13" s="48" customFormat="1" ht="13.5" customHeight="1" x14ac:dyDescent="0.2">
      <c r="A18" s="52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3" s="1" customFormat="1" x14ac:dyDescent="0.2">
      <c r="A19" s="2"/>
    </row>
    <row r="20" spans="1:13" s="1" customFormat="1" x14ac:dyDescent="0.2">
      <c r="F20" s="2"/>
      <c r="I20" s="2"/>
      <c r="L20" s="2"/>
    </row>
    <row r="21" spans="1:13" s="1" customFormat="1" x14ac:dyDescent="0.2">
      <c r="A21" s="2"/>
    </row>
    <row r="22" spans="1:13" s="1" customFormat="1" x14ac:dyDescent="0.2">
      <c r="A22" s="2"/>
    </row>
    <row r="23" spans="1:13" s="1" customFormat="1" x14ac:dyDescent="0.2">
      <c r="A23" s="2"/>
    </row>
    <row r="24" spans="1:13" s="1" customFormat="1" x14ac:dyDescent="0.2">
      <c r="A24" s="2"/>
    </row>
    <row r="25" spans="1:13" s="1" customFormat="1" x14ac:dyDescent="0.2">
      <c r="A25" s="2"/>
    </row>
    <row r="26" spans="1:13" s="1" customFormat="1" x14ac:dyDescent="0.2">
      <c r="A26" s="2"/>
    </row>
    <row r="27" spans="1:13" s="1" customFormat="1" x14ac:dyDescent="0.2">
      <c r="A27" s="2"/>
    </row>
    <row r="28" spans="1:13" s="1" customFormat="1" x14ac:dyDescent="0.2">
      <c r="A28" s="2"/>
    </row>
    <row r="29" spans="1:13" s="1" customFormat="1" x14ac:dyDescent="0.2">
      <c r="A29" s="2"/>
    </row>
    <row r="30" spans="1:13" s="1" customFormat="1" x14ac:dyDescent="0.2">
      <c r="A30" s="2"/>
    </row>
    <row r="31" spans="1:13" s="1" customFormat="1" x14ac:dyDescent="0.2">
      <c r="A31" s="2"/>
    </row>
    <row r="32" spans="1:13" s="1" customFormat="1" x14ac:dyDescent="0.2">
      <c r="A32" s="2"/>
    </row>
    <row r="33" spans="1:1" s="1" customFormat="1" x14ac:dyDescent="0.2">
      <c r="A33" s="2"/>
    </row>
    <row r="34" spans="1:1" s="1" customFormat="1" x14ac:dyDescent="0.2">
      <c r="A34" s="2"/>
    </row>
    <row r="35" spans="1:1" s="1" customFormat="1" x14ac:dyDescent="0.2">
      <c r="A35" s="2"/>
    </row>
    <row r="36" spans="1:1" s="1" customFormat="1" x14ac:dyDescent="0.2">
      <c r="A36" s="2"/>
    </row>
    <row r="37" spans="1:1" s="1" customFormat="1" x14ac:dyDescent="0.2">
      <c r="A37" s="2"/>
    </row>
    <row r="38" spans="1:1" s="1" customFormat="1" x14ac:dyDescent="0.2">
      <c r="A38" s="2"/>
    </row>
    <row r="39" spans="1:1" s="1" customFormat="1" x14ac:dyDescent="0.2">
      <c r="A39" s="2"/>
    </row>
    <row r="40" spans="1:1" s="1" customFormat="1" x14ac:dyDescent="0.2">
      <c r="A40" s="2"/>
    </row>
    <row r="41" spans="1:1" s="1" customFormat="1" x14ac:dyDescent="0.2">
      <c r="A41" s="2"/>
    </row>
    <row r="42" spans="1:1" s="1" customFormat="1" x14ac:dyDescent="0.2">
      <c r="A42" s="2"/>
    </row>
    <row r="43" spans="1:1" s="1" customFormat="1" x14ac:dyDescent="0.2">
      <c r="A43" s="2"/>
    </row>
    <row r="44" spans="1:1" s="1" customFormat="1" x14ac:dyDescent="0.2">
      <c r="A44" s="2"/>
    </row>
    <row r="45" spans="1:1" s="1" customFormat="1" x14ac:dyDescent="0.2">
      <c r="A45" s="2"/>
    </row>
    <row r="46" spans="1:1" s="1" customFormat="1" x14ac:dyDescent="0.2">
      <c r="A46" s="2"/>
    </row>
    <row r="47" spans="1:1" s="1" customFormat="1" x14ac:dyDescent="0.2">
      <c r="A47" s="2"/>
    </row>
    <row r="48" spans="1:1" s="1" customFormat="1" x14ac:dyDescent="0.2">
      <c r="A48" s="2"/>
    </row>
    <row r="49" spans="1:1" s="1" customFormat="1" x14ac:dyDescent="0.2">
      <c r="A49" s="2"/>
    </row>
    <row r="50" spans="1:1" s="1" customFormat="1" x14ac:dyDescent="0.2">
      <c r="A50" s="2"/>
    </row>
    <row r="51" spans="1:1" s="1" customFormat="1" x14ac:dyDescent="0.2">
      <c r="A51" s="2"/>
    </row>
    <row r="52" spans="1:1" s="1" customFormat="1" x14ac:dyDescent="0.2">
      <c r="A52" s="2"/>
    </row>
    <row r="53" spans="1:1" s="1" customFormat="1" x14ac:dyDescent="0.2">
      <c r="A53" s="2"/>
    </row>
    <row r="54" spans="1:1" s="1" customFormat="1" x14ac:dyDescent="0.2">
      <c r="A54" s="2"/>
    </row>
    <row r="55" spans="1:1" s="1" customFormat="1" x14ac:dyDescent="0.2">
      <c r="A55" s="2"/>
    </row>
    <row r="56" spans="1:1" s="1" customFormat="1" x14ac:dyDescent="0.2">
      <c r="A56" s="2"/>
    </row>
    <row r="57" spans="1:1" s="1" customFormat="1" x14ac:dyDescent="0.2">
      <c r="A57" s="2"/>
    </row>
    <row r="58" spans="1:1" s="1" customFormat="1" x14ac:dyDescent="0.2">
      <c r="A58" s="2"/>
    </row>
    <row r="59" spans="1:1" s="1" customFormat="1" x14ac:dyDescent="0.2">
      <c r="A59" s="2"/>
    </row>
    <row r="60" spans="1:1" s="1" customFormat="1" x14ac:dyDescent="0.2">
      <c r="A60" s="2"/>
    </row>
    <row r="61" spans="1:1" s="1" customFormat="1" x14ac:dyDescent="0.2">
      <c r="A61" s="2"/>
    </row>
    <row r="62" spans="1:1" s="1" customFormat="1" x14ac:dyDescent="0.2">
      <c r="A62" s="2"/>
    </row>
    <row r="63" spans="1:1" s="1" customFormat="1" x14ac:dyDescent="0.2">
      <c r="A63" s="2"/>
    </row>
    <row r="64" spans="1:1" s="1" customFormat="1" x14ac:dyDescent="0.2">
      <c r="A64" s="2"/>
    </row>
    <row r="65" spans="1:1" s="1" customFormat="1" x14ac:dyDescent="0.2">
      <c r="A65" s="2"/>
    </row>
    <row r="66" spans="1:1" s="1" customFormat="1" x14ac:dyDescent="0.2">
      <c r="A66" s="2"/>
    </row>
    <row r="67" spans="1:1" s="1" customFormat="1" x14ac:dyDescent="0.2">
      <c r="A67" s="2"/>
    </row>
    <row r="68" spans="1:1" s="1" customFormat="1" ht="5.25" customHeight="1" x14ac:dyDescent="0.2">
      <c r="A68" s="2"/>
    </row>
    <row r="69" spans="1:1" s="1" customFormat="1" x14ac:dyDescent="0.2">
      <c r="A69" s="2"/>
    </row>
    <row r="70" spans="1:1" s="1" customFormat="1" x14ac:dyDescent="0.2">
      <c r="A70" s="2"/>
    </row>
    <row r="71" spans="1:1" s="1" customFormat="1" x14ac:dyDescent="0.2">
      <c r="A71" s="2"/>
    </row>
    <row r="72" spans="1:1" s="1" customFormat="1" x14ac:dyDescent="0.2">
      <c r="A72" s="2"/>
    </row>
    <row r="73" spans="1:1" s="1" customFormat="1" x14ac:dyDescent="0.2">
      <c r="A73" s="2"/>
    </row>
    <row r="74" spans="1:1" s="1" customFormat="1" x14ac:dyDescent="0.2">
      <c r="A74" s="2"/>
    </row>
    <row r="75" spans="1:1" s="1" customFormat="1" x14ac:dyDescent="0.2">
      <c r="A75" s="2"/>
    </row>
    <row r="76" spans="1:1" s="1" customFormat="1" x14ac:dyDescent="0.2">
      <c r="A76" s="2"/>
    </row>
    <row r="77" spans="1:1" s="1" customFormat="1" x14ac:dyDescent="0.2">
      <c r="A77" s="2"/>
    </row>
    <row r="78" spans="1:1" s="1" customFormat="1" x14ac:dyDescent="0.2">
      <c r="A78" s="2"/>
    </row>
    <row r="79" spans="1:1" s="1" customFormat="1" x14ac:dyDescent="0.2">
      <c r="A79" s="2"/>
    </row>
    <row r="80" spans="1:1" s="1" customFormat="1" x14ac:dyDescent="0.2">
      <c r="A80" s="2"/>
    </row>
    <row r="81" spans="1:1" s="1" customFormat="1" x14ac:dyDescent="0.2">
      <c r="A81" s="2"/>
    </row>
    <row r="82" spans="1:1" s="1" customFormat="1" x14ac:dyDescent="0.2">
      <c r="A82" s="2"/>
    </row>
    <row r="83" spans="1:1" s="1" customFormat="1" x14ac:dyDescent="0.2">
      <c r="A83" s="2"/>
    </row>
    <row r="84" spans="1:1" s="1" customFormat="1" x14ac:dyDescent="0.2">
      <c r="A84" s="2"/>
    </row>
    <row r="85" spans="1:1" s="1" customFormat="1" x14ac:dyDescent="0.2">
      <c r="A85" s="2"/>
    </row>
    <row r="86" spans="1:1" s="1" customFormat="1" x14ac:dyDescent="0.2">
      <c r="A86" s="2"/>
    </row>
    <row r="87" spans="1:1" s="1" customFormat="1" x14ac:dyDescent="0.2">
      <c r="A87" s="2"/>
    </row>
    <row r="88" spans="1:1" s="1" customFormat="1" x14ac:dyDescent="0.2">
      <c r="A88" s="2"/>
    </row>
    <row r="89" spans="1:1" s="1" customFormat="1" x14ac:dyDescent="0.2">
      <c r="A89" s="2"/>
    </row>
    <row r="90" spans="1:1" s="1" customFormat="1" x14ac:dyDescent="0.2">
      <c r="A90" s="2"/>
    </row>
    <row r="91" spans="1:1" s="1" customFormat="1" x14ac:dyDescent="0.2">
      <c r="A91" s="2"/>
    </row>
    <row r="92" spans="1:1" s="1" customFormat="1" x14ac:dyDescent="0.2">
      <c r="A92" s="2"/>
    </row>
    <row r="93" spans="1:1" s="1" customFormat="1" x14ac:dyDescent="0.2">
      <c r="A93" s="2"/>
    </row>
    <row r="94" spans="1:1" s="1" customFormat="1" x14ac:dyDescent="0.2">
      <c r="A94" s="2"/>
    </row>
    <row r="95" spans="1:1" s="1" customFormat="1" x14ac:dyDescent="0.2">
      <c r="A95" s="2"/>
    </row>
    <row r="96" spans="1:1" s="1" customFormat="1" x14ac:dyDescent="0.2">
      <c r="A96" s="2"/>
    </row>
    <row r="97" spans="1:1" s="1" customFormat="1" x14ac:dyDescent="0.2">
      <c r="A97" s="2"/>
    </row>
    <row r="98" spans="1:1" s="1" customFormat="1" x14ac:dyDescent="0.2">
      <c r="A98" s="2"/>
    </row>
    <row r="99" spans="1:1" s="1" customFormat="1" x14ac:dyDescent="0.2">
      <c r="A99" s="2"/>
    </row>
    <row r="100" spans="1:1" s="1" customFormat="1" x14ac:dyDescent="0.2">
      <c r="A100" s="2"/>
    </row>
    <row r="101" spans="1:1" s="1" customFormat="1" x14ac:dyDescent="0.2">
      <c r="A101" s="2"/>
    </row>
    <row r="102" spans="1:1" s="1" customFormat="1" x14ac:dyDescent="0.2">
      <c r="A102" s="2"/>
    </row>
    <row r="103" spans="1:1" s="1" customFormat="1" x14ac:dyDescent="0.2">
      <c r="A103" s="2"/>
    </row>
    <row r="104" spans="1:1" s="1" customFormat="1" x14ac:dyDescent="0.2">
      <c r="A104" s="2"/>
    </row>
    <row r="105" spans="1:1" s="1" customFormat="1" x14ac:dyDescent="0.2">
      <c r="A105" s="2"/>
    </row>
    <row r="106" spans="1:1" s="1" customFormat="1" x14ac:dyDescent="0.2">
      <c r="A106" s="2"/>
    </row>
    <row r="107" spans="1:1" s="1" customFormat="1" x14ac:dyDescent="0.2">
      <c r="A107" s="2"/>
    </row>
    <row r="108" spans="1:1" s="1" customFormat="1" x14ac:dyDescent="0.2">
      <c r="A108" s="2"/>
    </row>
    <row r="109" spans="1:1" s="1" customFormat="1" x14ac:dyDescent="0.2">
      <c r="A109" s="2"/>
    </row>
    <row r="110" spans="1:1" s="1" customFormat="1" x14ac:dyDescent="0.2">
      <c r="A110" s="2"/>
    </row>
    <row r="111" spans="1:1" s="1" customFormat="1" x14ac:dyDescent="0.2">
      <c r="A111" s="2"/>
    </row>
    <row r="112" spans="1:1" s="1" customFormat="1" x14ac:dyDescent="0.2">
      <c r="A112" s="2"/>
    </row>
    <row r="113" spans="1:1" s="1" customFormat="1" x14ac:dyDescent="0.2">
      <c r="A113" s="2"/>
    </row>
    <row r="114" spans="1:1" s="1" customFormat="1" x14ac:dyDescent="0.2">
      <c r="A114" s="2"/>
    </row>
    <row r="115" spans="1:1" s="1" customFormat="1" x14ac:dyDescent="0.2">
      <c r="A115" s="2"/>
    </row>
    <row r="116" spans="1:1" s="1" customFormat="1" x14ac:dyDescent="0.2">
      <c r="A116" s="2"/>
    </row>
    <row r="117" spans="1:1" s="1" customFormat="1" x14ac:dyDescent="0.2">
      <c r="A117" s="2"/>
    </row>
    <row r="118" spans="1:1" s="1" customFormat="1" x14ac:dyDescent="0.2">
      <c r="A118" s="2"/>
    </row>
    <row r="119" spans="1:1" s="1" customFormat="1" x14ac:dyDescent="0.2">
      <c r="A119" s="2"/>
    </row>
    <row r="120" spans="1:1" s="1" customFormat="1" x14ac:dyDescent="0.2">
      <c r="A120" s="2"/>
    </row>
    <row r="121" spans="1:1" s="1" customFormat="1" x14ac:dyDescent="0.2">
      <c r="A121" s="2"/>
    </row>
    <row r="122" spans="1:1" s="1" customFormat="1" x14ac:dyDescent="0.2">
      <c r="A122" s="2"/>
    </row>
    <row r="123" spans="1:1" s="1" customFormat="1" x14ac:dyDescent="0.2">
      <c r="A123" s="2"/>
    </row>
    <row r="124" spans="1:1" s="1" customFormat="1" x14ac:dyDescent="0.2">
      <c r="A124" s="2"/>
    </row>
    <row r="125" spans="1:1" s="1" customFormat="1" x14ac:dyDescent="0.2">
      <c r="A125" s="2"/>
    </row>
    <row r="126" spans="1:1" s="1" customFormat="1" x14ac:dyDescent="0.2">
      <c r="A126" s="2"/>
    </row>
    <row r="127" spans="1:1" s="1" customFormat="1" x14ac:dyDescent="0.2">
      <c r="A127" s="2"/>
    </row>
    <row r="128" spans="1:1" s="1" customFormat="1" x14ac:dyDescent="0.2">
      <c r="A128" s="2"/>
    </row>
    <row r="129" spans="1:1" s="1" customFormat="1" x14ac:dyDescent="0.2">
      <c r="A129" s="2"/>
    </row>
    <row r="130" spans="1:1" s="1" customFormat="1" x14ac:dyDescent="0.2">
      <c r="A130" s="2"/>
    </row>
    <row r="131" spans="1:1" s="1" customFormat="1" x14ac:dyDescent="0.2">
      <c r="A131" s="2"/>
    </row>
    <row r="132" spans="1:1" s="1" customFormat="1" x14ac:dyDescent="0.2">
      <c r="A132" s="2"/>
    </row>
    <row r="133" spans="1:1" s="1" customFormat="1" x14ac:dyDescent="0.2">
      <c r="A133" s="2"/>
    </row>
    <row r="134" spans="1:1" s="1" customFormat="1" x14ac:dyDescent="0.2">
      <c r="A134" s="2"/>
    </row>
    <row r="135" spans="1:1" s="1" customFormat="1" x14ac:dyDescent="0.2">
      <c r="A135" s="2"/>
    </row>
    <row r="136" spans="1:1" s="1" customFormat="1" x14ac:dyDescent="0.2">
      <c r="A136" s="2"/>
    </row>
    <row r="137" spans="1:1" s="1" customFormat="1" x14ac:dyDescent="0.2">
      <c r="A137" s="2"/>
    </row>
    <row r="138" spans="1:1" s="1" customFormat="1" x14ac:dyDescent="0.2">
      <c r="A138" s="2"/>
    </row>
    <row r="139" spans="1:1" s="1" customFormat="1" x14ac:dyDescent="0.2">
      <c r="A139" s="2"/>
    </row>
    <row r="140" spans="1:1" s="1" customFormat="1" x14ac:dyDescent="0.2">
      <c r="A140" s="2"/>
    </row>
    <row r="141" spans="1:1" s="1" customFormat="1" x14ac:dyDescent="0.2">
      <c r="A141" s="2"/>
    </row>
    <row r="142" spans="1:1" s="1" customFormat="1" x14ac:dyDescent="0.2">
      <c r="A142" s="2"/>
    </row>
    <row r="143" spans="1:1" s="1" customFormat="1" x14ac:dyDescent="0.2">
      <c r="A143" s="2"/>
    </row>
    <row r="144" spans="1:1" s="1" customFormat="1" x14ac:dyDescent="0.2">
      <c r="A144" s="2"/>
    </row>
    <row r="145" spans="1:1" s="1" customFormat="1" x14ac:dyDescent="0.2">
      <c r="A145" s="2"/>
    </row>
    <row r="146" spans="1:1" s="1" customFormat="1" x14ac:dyDescent="0.2">
      <c r="A146" s="2"/>
    </row>
    <row r="147" spans="1:1" s="1" customFormat="1" x14ac:dyDescent="0.2">
      <c r="A147" s="2"/>
    </row>
    <row r="148" spans="1:1" s="1" customFormat="1" x14ac:dyDescent="0.2">
      <c r="A148" s="2"/>
    </row>
    <row r="149" spans="1:1" s="1" customFormat="1" x14ac:dyDescent="0.2">
      <c r="A149" s="2"/>
    </row>
    <row r="150" spans="1:1" s="1" customFormat="1" x14ac:dyDescent="0.2">
      <c r="A150" s="2"/>
    </row>
    <row r="151" spans="1:1" s="1" customFormat="1" x14ac:dyDescent="0.2">
      <c r="A151" s="2"/>
    </row>
    <row r="152" spans="1:1" s="1" customFormat="1" x14ac:dyDescent="0.2">
      <c r="A152" s="2"/>
    </row>
    <row r="153" spans="1:1" s="1" customFormat="1" x14ac:dyDescent="0.2">
      <c r="A153" s="2"/>
    </row>
    <row r="154" spans="1:1" s="1" customFormat="1" x14ac:dyDescent="0.2">
      <c r="A154" s="2"/>
    </row>
    <row r="155" spans="1:1" s="1" customFormat="1" x14ac:dyDescent="0.2">
      <c r="A155" s="2"/>
    </row>
    <row r="156" spans="1:1" x14ac:dyDescent="0.2"/>
    <row r="157" spans="1:1" x14ac:dyDescent="0.2"/>
    <row r="158" spans="1:1" x14ac:dyDescent="0.2"/>
    <row r="159" spans="1:1" x14ac:dyDescent="0.2"/>
    <row r="160" spans="1:1" x14ac:dyDescent="0.2"/>
    <row r="161" spans="1:1" x14ac:dyDescent="0.2"/>
    <row r="162" spans="1:1" x14ac:dyDescent="0.2"/>
    <row r="163" spans="1:1" x14ac:dyDescent="0.2"/>
    <row r="164" spans="1:1" x14ac:dyDescent="0.2">
      <c r="A164" s="26"/>
    </row>
    <row r="165" spans="1:1" x14ac:dyDescent="0.2">
      <c r="A165" s="26"/>
    </row>
    <row r="166" spans="1:1" x14ac:dyDescent="0.2">
      <c r="A166" s="26"/>
    </row>
    <row r="167" spans="1:1" x14ac:dyDescent="0.2">
      <c r="A167" s="26"/>
    </row>
    <row r="168" spans="1:1" x14ac:dyDescent="0.2">
      <c r="A168" s="26"/>
    </row>
    <row r="169" spans="1:1" x14ac:dyDescent="0.2">
      <c r="A169" s="26"/>
    </row>
    <row r="170" spans="1:1" x14ac:dyDescent="0.2">
      <c r="A170" s="26"/>
    </row>
    <row r="171" spans="1:1" x14ac:dyDescent="0.2">
      <c r="A171" s="26"/>
    </row>
    <row r="172" spans="1:1" x14ac:dyDescent="0.2">
      <c r="A172" s="26"/>
    </row>
    <row r="173" spans="1:1" x14ac:dyDescent="0.2">
      <c r="A173" s="26"/>
    </row>
    <row r="174" spans="1:1" x14ac:dyDescent="0.2">
      <c r="A174" s="26"/>
    </row>
    <row r="175" spans="1:1" x14ac:dyDescent="0.2">
      <c r="A175" s="26"/>
    </row>
    <row r="176" spans="1:1" x14ac:dyDescent="0.2">
      <c r="A176" s="26"/>
    </row>
    <row r="177" spans="1:1" x14ac:dyDescent="0.2">
      <c r="A177" s="26"/>
    </row>
    <row r="178" spans="1:1" x14ac:dyDescent="0.2">
      <c r="A178" s="26"/>
    </row>
    <row r="179" spans="1:1" x14ac:dyDescent="0.2">
      <c r="A179" s="26"/>
    </row>
    <row r="180" spans="1:1" x14ac:dyDescent="0.2">
      <c r="A180" s="26"/>
    </row>
    <row r="181" spans="1:1" x14ac:dyDescent="0.2">
      <c r="A181" s="26"/>
    </row>
    <row r="182" spans="1:1" x14ac:dyDescent="0.2">
      <c r="A182" s="26"/>
    </row>
    <row r="183" spans="1:1" x14ac:dyDescent="0.2">
      <c r="A183" s="26"/>
    </row>
    <row r="184" spans="1:1" x14ac:dyDescent="0.2">
      <c r="A184" s="26"/>
    </row>
    <row r="185" spans="1:1" x14ac:dyDescent="0.2">
      <c r="A185" s="26"/>
    </row>
    <row r="186" spans="1:1" x14ac:dyDescent="0.2">
      <c r="A186" s="26"/>
    </row>
    <row r="187" spans="1:1" x14ac:dyDescent="0.2">
      <c r="A187" s="26"/>
    </row>
    <row r="188" spans="1:1" x14ac:dyDescent="0.2">
      <c r="A188" s="26"/>
    </row>
  </sheetData>
  <sheetProtection password="849E" sheet="1" objects="1" scenarios="1" formatCells="0" formatColumns="0" formatRows="0" insertColumns="0" insertRows="0" insertHyperlinks="0" deleteColumns="0" deleteRows="0" sort="0" autoFilter="0" pivotTables="0"/>
  <mergeCells count="11">
    <mergeCell ref="H17:J17"/>
    <mergeCell ref="B16:D16"/>
    <mergeCell ref="K2:M4"/>
    <mergeCell ref="B2:D4"/>
    <mergeCell ref="E2:G2"/>
    <mergeCell ref="E3:G4"/>
    <mergeCell ref="C6:D6"/>
    <mergeCell ref="H2:J2"/>
    <mergeCell ref="H3:J4"/>
    <mergeCell ref="H15:J15"/>
    <mergeCell ref="H16:I16"/>
  </mergeCells>
  <printOptions horizontalCentered="1"/>
  <pageMargins left="1.8897637795275593" right="0.51181102362204722" top="2.3228346456692917" bottom="0.74803149606299213" header="0.31496062992125984" footer="0.31496062992125984"/>
  <pageSetup paperSize="5" scale="55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6"/>
  <sheetViews>
    <sheetView workbookViewId="0">
      <selection activeCell="H10" sqref="H10"/>
    </sheetView>
  </sheetViews>
  <sheetFormatPr baseColWidth="10" defaultColWidth="0" defaultRowHeight="12.75" zeroHeight="1" x14ac:dyDescent="0.2"/>
  <cols>
    <col min="1" max="1" width="4.7109375" style="2" customWidth="1"/>
    <col min="2" max="2" width="5.42578125" style="26" customWidth="1"/>
    <col min="3" max="3" width="42" style="26" customWidth="1"/>
    <col min="4" max="4" width="11.5703125" style="26" customWidth="1"/>
    <col min="5" max="5" width="15.85546875" style="26" customWidth="1"/>
    <col min="6" max="6" width="4.85546875" style="26" customWidth="1"/>
    <col min="7" max="7" width="6.140625" style="26" bestFit="1" customWidth="1"/>
    <col min="8" max="8" width="15.85546875" style="64" customWidth="1"/>
    <col min="9" max="9" width="5.42578125" style="1" customWidth="1"/>
    <col min="10" max="10" width="16.5703125" style="26" hidden="1" customWidth="1"/>
    <col min="11" max="15" width="0" style="26" hidden="1" customWidth="1"/>
    <col min="16" max="50" width="16.5703125" style="26" hidden="1" customWidth="1"/>
    <col min="51" max="16384" width="0" style="26" hidden="1"/>
  </cols>
  <sheetData>
    <row r="1" spans="1:9" s="1" customFormat="1" ht="18.75" customHeight="1" x14ac:dyDescent="0.2">
      <c r="A1" s="3"/>
      <c r="B1" s="80" t="s">
        <v>39</v>
      </c>
      <c r="C1" s="81"/>
      <c r="D1" s="82"/>
      <c r="E1" s="106" t="s">
        <v>40</v>
      </c>
      <c r="F1" s="107"/>
      <c r="G1" s="107"/>
      <c r="H1" s="108"/>
    </row>
    <row r="2" spans="1:9" s="3" customFormat="1" ht="24.75" customHeight="1" x14ac:dyDescent="0.2">
      <c r="B2" s="83"/>
      <c r="C2" s="84"/>
      <c r="D2" s="85"/>
      <c r="E2" s="109"/>
      <c r="F2" s="110"/>
      <c r="G2" s="110"/>
      <c r="H2" s="111"/>
    </row>
    <row r="3" spans="1:9" s="3" customFormat="1" ht="24.75" customHeight="1" thickBot="1" x14ac:dyDescent="0.25">
      <c r="B3" s="86"/>
      <c r="C3" s="87"/>
      <c r="D3" s="88"/>
      <c r="E3" s="112"/>
      <c r="F3" s="113"/>
      <c r="G3" s="113"/>
      <c r="H3" s="114"/>
    </row>
    <row r="4" spans="1:9" s="3" customFormat="1" ht="37.5" customHeight="1" thickBot="1" x14ac:dyDescent="0.25">
      <c r="A4" s="4"/>
      <c r="B4" s="5" t="s">
        <v>4</v>
      </c>
      <c r="C4" s="6" t="s">
        <v>0</v>
      </c>
      <c r="D4" s="6" t="s">
        <v>9</v>
      </c>
      <c r="E4" s="53" t="s">
        <v>5</v>
      </c>
      <c r="F4" s="54" t="s">
        <v>1</v>
      </c>
      <c r="G4" s="54" t="s">
        <v>2</v>
      </c>
      <c r="H4" s="55" t="s">
        <v>3</v>
      </c>
    </row>
    <row r="5" spans="1:9" s="13" customFormat="1" ht="30.75" customHeight="1" thickBot="1" x14ac:dyDescent="0.25">
      <c r="A5" s="4"/>
      <c r="B5" s="56">
        <v>1</v>
      </c>
      <c r="C5" s="95" t="s">
        <v>32</v>
      </c>
      <c r="D5" s="96"/>
      <c r="E5" s="17"/>
      <c r="F5" s="16"/>
      <c r="G5" s="16"/>
      <c r="H5" s="57"/>
      <c r="I5" s="4"/>
    </row>
    <row r="6" spans="1:9" s="13" customFormat="1" ht="27" customHeight="1" thickBot="1" x14ac:dyDescent="0.25">
      <c r="A6" s="2"/>
      <c r="B6" s="31" t="s">
        <v>11</v>
      </c>
      <c r="C6" s="58" t="s">
        <v>21</v>
      </c>
      <c r="D6" s="21" t="s">
        <v>16</v>
      </c>
      <c r="E6" s="59">
        <f>SUM(COTIZACION!K7)</f>
        <v>39897</v>
      </c>
      <c r="F6" s="60" t="s">
        <v>1</v>
      </c>
      <c r="G6" s="61">
        <v>31</v>
      </c>
      <c r="H6" s="62">
        <f t="shared" ref="H6:H12" si="0">E6*G6</f>
        <v>1236807</v>
      </c>
      <c r="I6" s="4"/>
    </row>
    <row r="7" spans="1:9" ht="35.25" customHeight="1" thickBot="1" x14ac:dyDescent="0.25">
      <c r="B7" s="19" t="s">
        <v>12</v>
      </c>
      <c r="C7" s="20" t="s">
        <v>22</v>
      </c>
      <c r="D7" s="21" t="s">
        <v>23</v>
      </c>
      <c r="E7" s="27">
        <f>SUM(COTIZACION!K8)</f>
        <v>60027.75</v>
      </c>
      <c r="F7" s="42" t="s">
        <v>1</v>
      </c>
      <c r="G7" s="61">
        <v>13</v>
      </c>
      <c r="H7" s="63">
        <f t="shared" si="0"/>
        <v>780360.75</v>
      </c>
    </row>
    <row r="8" spans="1:9" ht="35.25" customHeight="1" thickBot="1" x14ac:dyDescent="0.25">
      <c r="B8" s="31" t="s">
        <v>13</v>
      </c>
      <c r="C8" s="20" t="s">
        <v>24</v>
      </c>
      <c r="D8" s="21" t="s">
        <v>17</v>
      </c>
      <c r="E8" s="27">
        <f>SUM(COTIZACION!K9)</f>
        <v>12934.5</v>
      </c>
      <c r="F8" s="42" t="s">
        <v>1</v>
      </c>
      <c r="G8" s="61">
        <v>123</v>
      </c>
      <c r="H8" s="63">
        <f t="shared" si="0"/>
        <v>1590943.5</v>
      </c>
    </row>
    <row r="9" spans="1:9" ht="35.25" customHeight="1" thickBot="1" x14ac:dyDescent="0.25">
      <c r="B9" s="19" t="s">
        <v>14</v>
      </c>
      <c r="C9" s="33" t="s">
        <v>33</v>
      </c>
      <c r="D9" s="34" t="s">
        <v>26</v>
      </c>
      <c r="E9" s="27">
        <f>SUM(COTIZACION!K10)</f>
        <v>29550</v>
      </c>
      <c r="F9" s="42" t="s">
        <v>1</v>
      </c>
      <c r="G9" s="61">
        <v>60</v>
      </c>
      <c r="H9" s="63">
        <f t="shared" si="0"/>
        <v>1773000</v>
      </c>
    </row>
    <row r="10" spans="1:9" ht="30.75" thickBot="1" x14ac:dyDescent="0.25">
      <c r="B10" s="32" t="s">
        <v>15</v>
      </c>
      <c r="C10" s="33" t="s">
        <v>27</v>
      </c>
      <c r="D10" s="41" t="s">
        <v>28</v>
      </c>
      <c r="E10" s="35">
        <f>SUM(COTIZACION!K11)</f>
        <v>200000</v>
      </c>
      <c r="F10" s="42" t="s">
        <v>1</v>
      </c>
      <c r="G10" s="43">
        <v>4</v>
      </c>
      <c r="H10" s="63">
        <f t="shared" si="0"/>
        <v>800000</v>
      </c>
      <c r="I10" s="26"/>
    </row>
    <row r="11" spans="1:9" ht="30.75" thickBot="1" x14ac:dyDescent="0.25">
      <c r="B11" s="32" t="s">
        <v>18</v>
      </c>
      <c r="C11" s="33" t="s">
        <v>29</v>
      </c>
      <c r="D11" s="41" t="s">
        <v>30</v>
      </c>
      <c r="E11" s="35">
        <f>SUM(COTIZACION!K12)</f>
        <v>350000</v>
      </c>
      <c r="F11" s="42" t="s">
        <v>1</v>
      </c>
      <c r="G11" s="43">
        <v>3</v>
      </c>
      <c r="H11" s="63">
        <f t="shared" si="0"/>
        <v>1050000</v>
      </c>
      <c r="I11" s="26"/>
    </row>
    <row r="12" spans="1:9" ht="26.25" thickBot="1" x14ac:dyDescent="0.25">
      <c r="B12" s="32" t="s">
        <v>19</v>
      </c>
      <c r="C12" s="33" t="s">
        <v>42</v>
      </c>
      <c r="D12" s="41" t="s">
        <v>31</v>
      </c>
      <c r="E12" s="35">
        <f>SUM(COTIZACION!K13)</f>
        <v>35000</v>
      </c>
      <c r="F12" s="42" t="s">
        <v>1</v>
      </c>
      <c r="G12" s="43">
        <v>40</v>
      </c>
      <c r="H12" s="63">
        <f t="shared" si="0"/>
        <v>1400000</v>
      </c>
      <c r="I12" s="26"/>
    </row>
    <row r="13" spans="1:9" ht="35.25" customHeight="1" thickBot="1" x14ac:dyDescent="0.25">
      <c r="A13" s="26"/>
      <c r="H13" s="26"/>
      <c r="I13" s="26"/>
    </row>
    <row r="14" spans="1:9" ht="19.5" thickBot="1" x14ac:dyDescent="0.25">
      <c r="E14" s="103" t="s">
        <v>6</v>
      </c>
      <c r="F14" s="104"/>
      <c r="G14" s="105"/>
      <c r="H14" s="49">
        <f>SUM(H6:H12)</f>
        <v>8631111.25</v>
      </c>
    </row>
    <row r="15" spans="1:9" ht="19.5" thickBot="1" x14ac:dyDescent="0.25">
      <c r="E15" s="65" t="s">
        <v>8</v>
      </c>
      <c r="F15" s="66"/>
      <c r="G15" s="50">
        <v>0.19</v>
      </c>
      <c r="H15" s="49">
        <f>H14*G15</f>
        <v>1639911.1375</v>
      </c>
    </row>
    <row r="16" spans="1:9" ht="19.5" thickBot="1" x14ac:dyDescent="0.25">
      <c r="E16" s="65" t="s">
        <v>7</v>
      </c>
      <c r="F16" s="66"/>
      <c r="G16" s="67"/>
      <c r="H16" s="49">
        <f>SUM(H14:H15)</f>
        <v>10271022.387499999</v>
      </c>
    </row>
    <row r="17" spans="1:9" x14ac:dyDescent="0.2"/>
    <row r="18" spans="1:9" x14ac:dyDescent="0.2"/>
    <row r="19" spans="1:9" x14ac:dyDescent="0.2">
      <c r="A19" s="26"/>
      <c r="H19" s="26"/>
      <c r="I19" s="26"/>
    </row>
    <row r="20" spans="1:9" x14ac:dyDescent="0.2">
      <c r="A20" s="26"/>
      <c r="H20" s="26"/>
      <c r="I20" s="26"/>
    </row>
    <row r="21" spans="1:9" x14ac:dyDescent="0.2">
      <c r="A21" s="26"/>
      <c r="H21" s="26"/>
      <c r="I21" s="26"/>
    </row>
    <row r="22" spans="1:9" x14ac:dyDescent="0.2">
      <c r="A22" s="26"/>
      <c r="H22" s="26"/>
      <c r="I22" s="26"/>
    </row>
    <row r="23" spans="1:9" x14ac:dyDescent="0.2">
      <c r="A23" s="26"/>
      <c r="H23" s="26"/>
      <c r="I23" s="26"/>
    </row>
    <row r="24" spans="1:9" x14ac:dyDescent="0.2">
      <c r="A24" s="26"/>
      <c r="H24" s="26"/>
      <c r="I24" s="26"/>
    </row>
    <row r="25" spans="1:9" x14ac:dyDescent="0.2">
      <c r="A25" s="26"/>
      <c r="H25" s="26"/>
      <c r="I25" s="26"/>
    </row>
    <row r="26" spans="1:9" x14ac:dyDescent="0.2">
      <c r="A26" s="26"/>
      <c r="H26" s="26"/>
      <c r="I26" s="26"/>
    </row>
    <row r="27" spans="1:9" x14ac:dyDescent="0.2">
      <c r="A27" s="26"/>
      <c r="H27" s="26"/>
      <c r="I27" s="26"/>
    </row>
    <row r="28" spans="1:9" x14ac:dyDescent="0.2">
      <c r="A28" s="26"/>
      <c r="H28" s="26"/>
      <c r="I28" s="26"/>
    </row>
    <row r="29" spans="1:9" x14ac:dyDescent="0.2">
      <c r="A29" s="26"/>
      <c r="H29" s="26"/>
      <c r="I29" s="26"/>
    </row>
    <row r="30" spans="1:9" x14ac:dyDescent="0.2">
      <c r="A30" s="26"/>
      <c r="H30" s="26"/>
      <c r="I30" s="26"/>
    </row>
    <row r="31" spans="1:9" x14ac:dyDescent="0.2">
      <c r="A31" s="26"/>
      <c r="H31" s="26"/>
      <c r="I31" s="26"/>
    </row>
    <row r="32" spans="1:9" x14ac:dyDescent="0.2">
      <c r="A32" s="26"/>
      <c r="H32" s="26"/>
      <c r="I32" s="26"/>
    </row>
    <row r="33" spans="1:9" x14ac:dyDescent="0.2">
      <c r="A33" s="26"/>
      <c r="H33" s="26"/>
      <c r="I33" s="26"/>
    </row>
    <row r="34" spans="1:9" x14ac:dyDescent="0.2">
      <c r="A34" s="26"/>
      <c r="H34" s="26"/>
      <c r="I34" s="26"/>
    </row>
    <row r="35" spans="1:9" x14ac:dyDescent="0.2">
      <c r="A35" s="26"/>
      <c r="H35" s="26"/>
      <c r="I35" s="26"/>
    </row>
    <row r="36" spans="1:9" x14ac:dyDescent="0.2">
      <c r="A36" s="26"/>
      <c r="H36" s="26"/>
      <c r="I36" s="26"/>
    </row>
    <row r="37" spans="1:9" x14ac:dyDescent="0.2">
      <c r="A37" s="26"/>
      <c r="H37" s="26"/>
      <c r="I37" s="26"/>
    </row>
    <row r="38" spans="1:9" x14ac:dyDescent="0.2">
      <c r="A38" s="26"/>
      <c r="H38" s="26"/>
      <c r="I38" s="26"/>
    </row>
    <row r="39" spans="1:9" x14ac:dyDescent="0.2">
      <c r="A39" s="26"/>
      <c r="H39" s="26"/>
      <c r="I39" s="26"/>
    </row>
    <row r="40" spans="1:9" x14ac:dyDescent="0.2">
      <c r="A40" s="26"/>
      <c r="H40" s="26"/>
      <c r="I40" s="26"/>
    </row>
    <row r="41" spans="1:9" x14ac:dyDescent="0.2">
      <c r="A41" s="26"/>
      <c r="H41" s="26"/>
      <c r="I41" s="26"/>
    </row>
    <row r="42" spans="1:9" x14ac:dyDescent="0.2">
      <c r="A42" s="26"/>
      <c r="H42" s="26"/>
      <c r="I42" s="26"/>
    </row>
    <row r="43" spans="1:9" x14ac:dyDescent="0.2">
      <c r="A43" s="26"/>
      <c r="H43" s="26"/>
      <c r="I43" s="26"/>
    </row>
    <row r="44" spans="1:9" x14ac:dyDescent="0.2">
      <c r="A44" s="26"/>
      <c r="H44" s="26"/>
      <c r="I44" s="26"/>
    </row>
    <row r="45" spans="1:9" x14ac:dyDescent="0.2">
      <c r="A45" s="26"/>
      <c r="H45" s="26"/>
      <c r="I45" s="26"/>
    </row>
    <row r="46" spans="1:9" x14ac:dyDescent="0.2">
      <c r="A46" s="26"/>
      <c r="H46" s="26"/>
      <c r="I46" s="26"/>
    </row>
    <row r="47" spans="1:9" x14ac:dyDescent="0.2">
      <c r="A47" s="26"/>
      <c r="H47" s="26"/>
      <c r="I47" s="26"/>
    </row>
    <row r="48" spans="1:9" x14ac:dyDescent="0.2">
      <c r="A48" s="26"/>
      <c r="H48" s="26"/>
      <c r="I48" s="26"/>
    </row>
    <row r="49" spans="1:9" x14ac:dyDescent="0.2">
      <c r="A49" s="26"/>
      <c r="H49" s="26"/>
      <c r="I49" s="26"/>
    </row>
    <row r="50" spans="1:9" x14ac:dyDescent="0.2">
      <c r="A50" s="26"/>
      <c r="H50" s="26"/>
      <c r="I50" s="26"/>
    </row>
    <row r="51" spans="1:9" x14ac:dyDescent="0.2">
      <c r="A51" s="26"/>
      <c r="H51" s="26"/>
      <c r="I51" s="26"/>
    </row>
    <row r="52" spans="1:9" x14ac:dyDescent="0.2">
      <c r="A52" s="26"/>
      <c r="H52" s="26"/>
      <c r="I52" s="26"/>
    </row>
    <row r="53" spans="1:9" x14ac:dyDescent="0.2">
      <c r="A53" s="26"/>
      <c r="H53" s="26"/>
      <c r="I53" s="26"/>
    </row>
    <row r="54" spans="1:9" x14ac:dyDescent="0.2">
      <c r="A54" s="26"/>
      <c r="H54" s="26"/>
      <c r="I54" s="26"/>
    </row>
    <row r="55" spans="1:9" x14ac:dyDescent="0.2">
      <c r="A55" s="26"/>
      <c r="H55" s="26"/>
      <c r="I55" s="26"/>
    </row>
    <row r="56" spans="1:9" x14ac:dyDescent="0.2">
      <c r="A56" s="26"/>
      <c r="H56" s="26"/>
      <c r="I56" s="26"/>
    </row>
    <row r="57" spans="1:9" x14ac:dyDescent="0.2">
      <c r="A57" s="26"/>
      <c r="H57" s="26"/>
      <c r="I57" s="26"/>
    </row>
    <row r="58" spans="1:9" x14ac:dyDescent="0.2">
      <c r="A58" s="26"/>
      <c r="H58" s="26"/>
      <c r="I58" s="26"/>
    </row>
    <row r="59" spans="1:9" x14ac:dyDescent="0.2">
      <c r="A59" s="26"/>
      <c r="H59" s="26"/>
      <c r="I59" s="26"/>
    </row>
    <row r="60" spans="1:9" x14ac:dyDescent="0.2">
      <c r="A60" s="26"/>
      <c r="H60" s="26"/>
      <c r="I60" s="26"/>
    </row>
    <row r="61" spans="1:9" x14ac:dyDescent="0.2">
      <c r="A61" s="26"/>
      <c r="H61" s="26"/>
      <c r="I61" s="26"/>
    </row>
    <row r="62" spans="1:9" x14ac:dyDescent="0.2">
      <c r="A62" s="26"/>
      <c r="H62" s="26"/>
      <c r="I62" s="26"/>
    </row>
    <row r="63" spans="1:9" x14ac:dyDescent="0.2">
      <c r="A63" s="26"/>
      <c r="H63" s="26"/>
      <c r="I63" s="26"/>
    </row>
    <row r="64" spans="1:9" x14ac:dyDescent="0.2">
      <c r="A64" s="26"/>
      <c r="H64" s="26"/>
      <c r="I64" s="26"/>
    </row>
    <row r="65" spans="1:9" x14ac:dyDescent="0.2">
      <c r="A65" s="26"/>
      <c r="H65" s="26"/>
      <c r="I65" s="26"/>
    </row>
    <row r="66" spans="1:9" x14ac:dyDescent="0.2">
      <c r="A66" s="26"/>
      <c r="H66" s="26"/>
      <c r="I66" s="26"/>
    </row>
    <row r="67" spans="1:9" x14ac:dyDescent="0.2">
      <c r="A67" s="26"/>
      <c r="H67" s="26"/>
      <c r="I67" s="26"/>
    </row>
    <row r="68" spans="1:9" x14ac:dyDescent="0.2">
      <c r="A68" s="26"/>
      <c r="H68" s="26"/>
      <c r="I68" s="26"/>
    </row>
    <row r="69" spans="1:9" x14ac:dyDescent="0.2">
      <c r="A69" s="26"/>
      <c r="H69" s="26"/>
      <c r="I69" s="26"/>
    </row>
    <row r="70" spans="1:9" x14ac:dyDescent="0.2">
      <c r="A70" s="26"/>
      <c r="H70" s="26"/>
      <c r="I70" s="26"/>
    </row>
    <row r="71" spans="1:9" x14ac:dyDescent="0.2">
      <c r="A71" s="26"/>
      <c r="H71" s="26"/>
      <c r="I71" s="26"/>
    </row>
    <row r="72" spans="1:9" x14ac:dyDescent="0.2">
      <c r="A72" s="26"/>
      <c r="H72" s="26"/>
      <c r="I72" s="26"/>
    </row>
    <row r="73" spans="1:9" x14ac:dyDescent="0.2">
      <c r="A73" s="26"/>
      <c r="H73" s="26"/>
      <c r="I73" s="26"/>
    </row>
    <row r="74" spans="1:9" x14ac:dyDescent="0.2">
      <c r="A74" s="26"/>
      <c r="H74" s="26"/>
      <c r="I74" s="26"/>
    </row>
    <row r="75" spans="1:9" x14ac:dyDescent="0.2">
      <c r="A75" s="26"/>
      <c r="H75" s="26"/>
      <c r="I75" s="26"/>
    </row>
    <row r="76" spans="1:9" x14ac:dyDescent="0.2">
      <c r="A76" s="26"/>
      <c r="H76" s="26"/>
      <c r="I76" s="26"/>
    </row>
    <row r="77" spans="1:9" x14ac:dyDescent="0.2">
      <c r="A77" s="26"/>
      <c r="H77" s="26"/>
      <c r="I77" s="26"/>
    </row>
    <row r="78" spans="1:9" x14ac:dyDescent="0.2">
      <c r="A78" s="26"/>
      <c r="H78" s="26"/>
      <c r="I78" s="26"/>
    </row>
    <row r="79" spans="1:9" x14ac:dyDescent="0.2">
      <c r="A79" s="26"/>
      <c r="H79" s="26"/>
      <c r="I79" s="26"/>
    </row>
    <row r="80" spans="1:9" x14ac:dyDescent="0.2">
      <c r="A80" s="26"/>
      <c r="H80" s="26"/>
      <c r="I80" s="26"/>
    </row>
    <row r="81" spans="1:9" x14ac:dyDescent="0.2">
      <c r="A81" s="26"/>
      <c r="H81" s="26"/>
      <c r="I81" s="26"/>
    </row>
    <row r="82" spans="1:9" x14ac:dyDescent="0.2">
      <c r="A82" s="26"/>
      <c r="H82" s="26"/>
      <c r="I82" s="26"/>
    </row>
    <row r="83" spans="1:9" x14ac:dyDescent="0.2">
      <c r="A83" s="26"/>
      <c r="H83" s="26"/>
      <c r="I83" s="26"/>
    </row>
    <row r="84" spans="1:9" x14ac:dyDescent="0.2">
      <c r="A84" s="26"/>
      <c r="H84" s="26"/>
      <c r="I84" s="26"/>
    </row>
    <row r="85" spans="1:9" x14ac:dyDescent="0.2">
      <c r="A85" s="26"/>
      <c r="H85" s="26"/>
      <c r="I85" s="26"/>
    </row>
    <row r="86" spans="1:9" x14ac:dyDescent="0.2">
      <c r="A86" s="26"/>
      <c r="H86" s="26"/>
      <c r="I86" s="26"/>
    </row>
    <row r="87" spans="1:9" x14ac:dyDescent="0.2">
      <c r="A87" s="26"/>
      <c r="H87" s="26"/>
      <c r="I87" s="26"/>
    </row>
    <row r="88" spans="1:9" x14ac:dyDescent="0.2">
      <c r="A88" s="26"/>
      <c r="H88" s="26"/>
      <c r="I88" s="26"/>
    </row>
    <row r="89" spans="1:9" x14ac:dyDescent="0.2">
      <c r="A89" s="26"/>
      <c r="H89" s="26"/>
      <c r="I89" s="26"/>
    </row>
    <row r="90" spans="1:9" x14ac:dyDescent="0.2">
      <c r="A90" s="26"/>
      <c r="H90" s="26"/>
      <c r="I90" s="26"/>
    </row>
    <row r="91" spans="1:9" x14ac:dyDescent="0.2">
      <c r="A91" s="26"/>
      <c r="H91" s="26"/>
      <c r="I91" s="26"/>
    </row>
    <row r="92" spans="1:9" x14ac:dyDescent="0.2">
      <c r="A92" s="26"/>
      <c r="H92" s="26"/>
      <c r="I92" s="26"/>
    </row>
    <row r="93" spans="1:9" x14ac:dyDescent="0.2">
      <c r="A93" s="26"/>
      <c r="H93" s="26"/>
      <c r="I93" s="26"/>
    </row>
    <row r="94" spans="1:9" x14ac:dyDescent="0.2">
      <c r="A94" s="26"/>
      <c r="H94" s="26"/>
      <c r="I94" s="26"/>
    </row>
    <row r="95" spans="1:9" x14ac:dyDescent="0.2">
      <c r="A95" s="26"/>
      <c r="H95" s="26"/>
      <c r="I95" s="26"/>
    </row>
    <row r="96" spans="1:9" x14ac:dyDescent="0.2">
      <c r="A96" s="26"/>
      <c r="H96" s="26"/>
      <c r="I96" s="26"/>
    </row>
    <row r="97" spans="1:9" x14ac:dyDescent="0.2">
      <c r="A97" s="26"/>
      <c r="H97" s="26"/>
      <c r="I97" s="26"/>
    </row>
    <row r="98" spans="1:9" x14ac:dyDescent="0.2">
      <c r="A98" s="26"/>
      <c r="H98" s="26"/>
      <c r="I98" s="26"/>
    </row>
    <row r="99" spans="1:9" x14ac:dyDescent="0.2">
      <c r="A99" s="26"/>
      <c r="H99" s="26"/>
      <c r="I99" s="26"/>
    </row>
    <row r="100" spans="1:9" x14ac:dyDescent="0.2">
      <c r="A100" s="26"/>
      <c r="H100" s="26"/>
      <c r="I100" s="26"/>
    </row>
    <row r="101" spans="1:9" x14ac:dyDescent="0.2">
      <c r="A101" s="26"/>
      <c r="H101" s="26"/>
      <c r="I101" s="26"/>
    </row>
    <row r="102" spans="1:9" x14ac:dyDescent="0.2">
      <c r="A102" s="26"/>
      <c r="H102" s="26"/>
      <c r="I102" s="26"/>
    </row>
    <row r="103" spans="1:9" x14ac:dyDescent="0.2">
      <c r="A103" s="26"/>
      <c r="H103" s="26"/>
      <c r="I103" s="26"/>
    </row>
    <row r="104" spans="1:9" x14ac:dyDescent="0.2">
      <c r="A104" s="26"/>
      <c r="H104" s="26"/>
      <c r="I104" s="26"/>
    </row>
    <row r="105" spans="1:9" x14ac:dyDescent="0.2">
      <c r="A105" s="26"/>
      <c r="H105" s="26"/>
      <c r="I105" s="26"/>
    </row>
    <row r="106" spans="1:9" x14ac:dyDescent="0.2">
      <c r="A106" s="26"/>
      <c r="H106" s="26"/>
      <c r="I106" s="26"/>
    </row>
    <row r="107" spans="1:9" x14ac:dyDescent="0.2">
      <c r="A107" s="26"/>
      <c r="H107" s="26"/>
      <c r="I107" s="26"/>
    </row>
    <row r="108" spans="1:9" x14ac:dyDescent="0.2">
      <c r="A108" s="26"/>
      <c r="H108" s="26"/>
      <c r="I108" s="26"/>
    </row>
    <row r="109" spans="1:9" x14ac:dyDescent="0.2">
      <c r="A109" s="26"/>
      <c r="H109" s="26"/>
      <c r="I109" s="26"/>
    </row>
    <row r="110" spans="1:9" x14ac:dyDescent="0.2">
      <c r="A110" s="26"/>
      <c r="H110" s="26"/>
      <c r="I110" s="26"/>
    </row>
    <row r="111" spans="1:9" x14ac:dyDescent="0.2">
      <c r="A111" s="26"/>
      <c r="H111" s="26"/>
      <c r="I111" s="26"/>
    </row>
    <row r="112" spans="1:9" x14ac:dyDescent="0.2">
      <c r="A112" s="26"/>
      <c r="H112" s="26"/>
      <c r="I112" s="26"/>
    </row>
    <row r="113" spans="1:9" x14ac:dyDescent="0.2">
      <c r="A113" s="26"/>
      <c r="H113" s="26"/>
      <c r="I113" s="26"/>
    </row>
    <row r="114" spans="1:9" x14ac:dyDescent="0.2">
      <c r="A114" s="26"/>
      <c r="H114" s="26"/>
      <c r="I114" s="26"/>
    </row>
    <row r="115" spans="1:9" x14ac:dyDescent="0.2">
      <c r="A115" s="26"/>
      <c r="H115" s="26"/>
      <c r="I115" s="26"/>
    </row>
    <row r="116" spans="1:9" x14ac:dyDescent="0.2">
      <c r="A116" s="26"/>
      <c r="H116" s="26"/>
      <c r="I116" s="26"/>
    </row>
    <row r="117" spans="1:9" x14ac:dyDescent="0.2">
      <c r="A117" s="26"/>
      <c r="H117" s="26"/>
      <c r="I117" s="26"/>
    </row>
    <row r="118" spans="1:9" x14ac:dyDescent="0.2">
      <c r="A118" s="26"/>
      <c r="H118" s="26"/>
      <c r="I118" s="26"/>
    </row>
    <row r="119" spans="1:9" x14ac:dyDescent="0.2">
      <c r="A119" s="26"/>
      <c r="H119" s="26"/>
      <c r="I119" s="26"/>
    </row>
    <row r="120" spans="1:9" x14ac:dyDescent="0.2">
      <c r="A120" s="26"/>
      <c r="H120" s="26"/>
      <c r="I120" s="26"/>
    </row>
    <row r="121" spans="1:9" x14ac:dyDescent="0.2">
      <c r="A121" s="26"/>
      <c r="H121" s="26"/>
      <c r="I121" s="26"/>
    </row>
    <row r="122" spans="1:9" x14ac:dyDescent="0.2">
      <c r="A122" s="26"/>
      <c r="H122" s="26"/>
      <c r="I122" s="26"/>
    </row>
    <row r="123" spans="1:9" x14ac:dyDescent="0.2">
      <c r="A123" s="26"/>
      <c r="H123" s="26"/>
      <c r="I123" s="26"/>
    </row>
    <row r="124" spans="1:9" x14ac:dyDescent="0.2">
      <c r="A124" s="26"/>
      <c r="H124" s="26"/>
      <c r="I124" s="26"/>
    </row>
    <row r="125" spans="1:9" x14ac:dyDescent="0.2">
      <c r="A125" s="26"/>
      <c r="H125" s="26"/>
      <c r="I125" s="26"/>
    </row>
    <row r="126" spans="1:9" x14ac:dyDescent="0.2">
      <c r="A126" s="26"/>
      <c r="H126" s="26"/>
      <c r="I126" s="26"/>
    </row>
    <row r="127" spans="1:9" x14ac:dyDescent="0.2">
      <c r="A127" s="26"/>
      <c r="H127" s="26"/>
      <c r="I127" s="26"/>
    </row>
    <row r="128" spans="1:9" x14ac:dyDescent="0.2">
      <c r="A128" s="26"/>
      <c r="H128" s="26"/>
      <c r="I128" s="26"/>
    </row>
    <row r="129" spans="1:9" x14ac:dyDescent="0.2">
      <c r="A129" s="26"/>
      <c r="H129" s="26"/>
      <c r="I129" s="26"/>
    </row>
    <row r="130" spans="1:9" x14ac:dyDescent="0.2">
      <c r="A130" s="26"/>
      <c r="H130" s="26"/>
      <c r="I130" s="26"/>
    </row>
    <row r="131" spans="1:9" x14ac:dyDescent="0.2">
      <c r="A131" s="26"/>
      <c r="H131" s="26"/>
      <c r="I131" s="26"/>
    </row>
    <row r="132" spans="1:9" x14ac:dyDescent="0.2">
      <c r="A132" s="26"/>
      <c r="H132" s="26"/>
      <c r="I132" s="26"/>
    </row>
    <row r="133" spans="1:9" x14ac:dyDescent="0.2">
      <c r="A133" s="26"/>
      <c r="H133" s="26"/>
      <c r="I133" s="26"/>
    </row>
    <row r="134" spans="1:9" x14ac:dyDescent="0.2">
      <c r="A134" s="26"/>
      <c r="H134" s="26"/>
      <c r="I134" s="26"/>
    </row>
    <row r="135" spans="1:9" x14ac:dyDescent="0.2">
      <c r="A135" s="26"/>
      <c r="H135" s="26"/>
      <c r="I135" s="26"/>
    </row>
    <row r="136" spans="1:9" x14ac:dyDescent="0.2">
      <c r="A136" s="26"/>
      <c r="H136" s="26"/>
      <c r="I136" s="26"/>
    </row>
    <row r="137" spans="1:9" x14ac:dyDescent="0.2">
      <c r="A137" s="26"/>
      <c r="H137" s="26"/>
      <c r="I137" s="26"/>
    </row>
    <row r="138" spans="1:9" x14ac:dyDescent="0.2">
      <c r="A138" s="26"/>
      <c r="H138" s="26"/>
      <c r="I138" s="26"/>
    </row>
    <row r="139" spans="1:9" x14ac:dyDescent="0.2">
      <c r="A139" s="26"/>
      <c r="H139" s="26"/>
      <c r="I139" s="26"/>
    </row>
    <row r="140" spans="1:9" x14ac:dyDescent="0.2">
      <c r="A140" s="26"/>
      <c r="H140" s="26"/>
      <c r="I140" s="26"/>
    </row>
    <row r="141" spans="1:9" x14ac:dyDescent="0.2">
      <c r="A141" s="26"/>
      <c r="H141" s="26"/>
      <c r="I141" s="26"/>
    </row>
    <row r="142" spans="1:9" x14ac:dyDescent="0.2">
      <c r="A142" s="26"/>
      <c r="H142" s="26"/>
      <c r="I142" s="26"/>
    </row>
    <row r="143" spans="1:9" x14ac:dyDescent="0.2">
      <c r="A143" s="26"/>
      <c r="H143" s="26"/>
      <c r="I143" s="26"/>
    </row>
    <row r="144" spans="1:9" x14ac:dyDescent="0.2">
      <c r="A144" s="26"/>
      <c r="H144" s="26"/>
      <c r="I144" s="26"/>
    </row>
    <row r="145" spans="1:9" x14ac:dyDescent="0.2">
      <c r="A145" s="26"/>
      <c r="H145" s="26"/>
      <c r="I145" s="26"/>
    </row>
    <row r="146" spans="1:9" x14ac:dyDescent="0.2">
      <c r="A146" s="26"/>
      <c r="H146" s="26"/>
      <c r="I146" s="26"/>
    </row>
    <row r="147" spans="1:9" x14ac:dyDescent="0.2">
      <c r="A147" s="26"/>
      <c r="H147" s="26"/>
      <c r="I147" s="26"/>
    </row>
    <row r="148" spans="1:9" x14ac:dyDescent="0.2">
      <c r="A148" s="26"/>
      <c r="H148" s="26"/>
      <c r="I148" s="26"/>
    </row>
    <row r="149" spans="1:9" x14ac:dyDescent="0.2">
      <c r="A149" s="26"/>
      <c r="H149" s="26"/>
      <c r="I149" s="26"/>
    </row>
    <row r="150" spans="1:9" x14ac:dyDescent="0.2">
      <c r="A150" s="26"/>
      <c r="H150" s="26"/>
      <c r="I150" s="26"/>
    </row>
    <row r="151" spans="1:9" x14ac:dyDescent="0.2">
      <c r="A151" s="26"/>
      <c r="H151" s="26"/>
      <c r="I151" s="26"/>
    </row>
    <row r="152" spans="1:9" x14ac:dyDescent="0.2">
      <c r="A152" s="26"/>
      <c r="H152" s="26"/>
      <c r="I152" s="26"/>
    </row>
    <row r="153" spans="1:9" x14ac:dyDescent="0.2">
      <c r="A153" s="26"/>
      <c r="H153" s="26"/>
      <c r="I153" s="26"/>
    </row>
    <row r="154" spans="1:9" x14ac:dyDescent="0.2">
      <c r="A154" s="26"/>
      <c r="H154" s="26"/>
      <c r="I154" s="26"/>
    </row>
    <row r="155" spans="1:9" x14ac:dyDescent="0.2">
      <c r="A155" s="26"/>
      <c r="H155" s="26"/>
      <c r="I155" s="26"/>
    </row>
    <row r="156" spans="1:9" x14ac:dyDescent="0.2">
      <c r="A156" s="26"/>
      <c r="H156" s="26"/>
      <c r="I156" s="26"/>
    </row>
    <row r="157" spans="1:9" x14ac:dyDescent="0.2">
      <c r="A157" s="26"/>
      <c r="H157" s="26"/>
      <c r="I157" s="26"/>
    </row>
    <row r="158" spans="1:9" x14ac:dyDescent="0.2">
      <c r="A158" s="26"/>
      <c r="H158" s="26"/>
      <c r="I158" s="26"/>
    </row>
    <row r="159" spans="1:9" x14ac:dyDescent="0.2">
      <c r="A159" s="26"/>
      <c r="H159" s="26"/>
      <c r="I159" s="26"/>
    </row>
    <row r="160" spans="1:9" x14ac:dyDescent="0.2">
      <c r="A160" s="26"/>
      <c r="H160" s="26"/>
      <c r="I160" s="26"/>
    </row>
    <row r="161" spans="1:9" x14ac:dyDescent="0.2">
      <c r="A161" s="26"/>
      <c r="H161" s="26"/>
      <c r="I161" s="26"/>
    </row>
    <row r="162" spans="1:9" x14ac:dyDescent="0.2">
      <c r="A162" s="26"/>
      <c r="H162" s="26"/>
      <c r="I162" s="26"/>
    </row>
    <row r="163" spans="1:9" x14ac:dyDescent="0.2">
      <c r="A163" s="26"/>
      <c r="H163" s="26"/>
      <c r="I163" s="26"/>
    </row>
    <row r="164" spans="1:9" x14ac:dyDescent="0.2">
      <c r="A164" s="26"/>
      <c r="H164" s="26"/>
      <c r="I164" s="26"/>
    </row>
    <row r="165" spans="1:9" x14ac:dyDescent="0.2">
      <c r="A165" s="26"/>
      <c r="H165" s="26"/>
      <c r="I165" s="26"/>
    </row>
    <row r="166" spans="1:9" x14ac:dyDescent="0.2">
      <c r="A166" s="26"/>
      <c r="H166" s="26"/>
      <c r="I166" s="26"/>
    </row>
    <row r="167" spans="1:9" x14ac:dyDescent="0.2">
      <c r="A167" s="26"/>
      <c r="H167" s="26"/>
      <c r="I167" s="26"/>
    </row>
    <row r="168" spans="1:9" x14ac:dyDescent="0.2">
      <c r="A168" s="26"/>
      <c r="H168" s="26"/>
      <c r="I168" s="26"/>
    </row>
    <row r="169" spans="1:9" x14ac:dyDescent="0.2">
      <c r="A169" s="26"/>
      <c r="H169" s="26"/>
      <c r="I169" s="26"/>
    </row>
    <row r="170" spans="1:9" x14ac:dyDescent="0.2">
      <c r="A170" s="26"/>
      <c r="H170" s="26"/>
      <c r="I170" s="26"/>
    </row>
    <row r="171" spans="1:9" x14ac:dyDescent="0.2">
      <c r="A171" s="26"/>
      <c r="H171" s="26"/>
      <c r="I171" s="26"/>
    </row>
    <row r="172" spans="1:9" x14ac:dyDescent="0.2">
      <c r="A172" s="26"/>
      <c r="H172" s="26"/>
      <c r="I172" s="26"/>
    </row>
    <row r="173" spans="1:9" x14ac:dyDescent="0.2">
      <c r="A173" s="26"/>
      <c r="H173" s="26"/>
      <c r="I173" s="26"/>
    </row>
    <row r="174" spans="1:9" x14ac:dyDescent="0.2">
      <c r="A174" s="26"/>
      <c r="H174" s="26"/>
      <c r="I174" s="26"/>
    </row>
    <row r="175" spans="1:9" x14ac:dyDescent="0.2">
      <c r="A175" s="26"/>
      <c r="H175" s="26"/>
      <c r="I175" s="26"/>
    </row>
    <row r="176" spans="1:9" x14ac:dyDescent="0.2">
      <c r="A176" s="26"/>
      <c r="H176" s="26"/>
      <c r="I176" s="26"/>
    </row>
    <row r="177" spans="1:9" x14ac:dyDescent="0.2">
      <c r="A177" s="26"/>
      <c r="H177" s="26"/>
      <c r="I177" s="26"/>
    </row>
    <row r="178" spans="1:9" x14ac:dyDescent="0.2">
      <c r="A178" s="26"/>
      <c r="H178" s="26"/>
      <c r="I178" s="26"/>
    </row>
    <row r="179" spans="1:9" x14ac:dyDescent="0.2">
      <c r="A179" s="26"/>
      <c r="H179" s="26"/>
      <c r="I179" s="26"/>
    </row>
    <row r="180" spans="1:9" x14ac:dyDescent="0.2">
      <c r="A180" s="26"/>
      <c r="H180" s="26"/>
      <c r="I180" s="26"/>
    </row>
    <row r="181" spans="1:9" x14ac:dyDescent="0.2">
      <c r="A181" s="26"/>
      <c r="H181" s="26"/>
      <c r="I181" s="26"/>
    </row>
    <row r="182" spans="1:9" x14ac:dyDescent="0.2">
      <c r="A182" s="26"/>
      <c r="H182" s="26"/>
      <c r="I182" s="26"/>
    </row>
    <row r="183" spans="1:9" x14ac:dyDescent="0.2">
      <c r="A183" s="26"/>
      <c r="H183" s="26"/>
      <c r="I183" s="26"/>
    </row>
    <row r="184" spans="1:9" x14ac:dyDescent="0.2">
      <c r="A184" s="26"/>
      <c r="H184" s="26"/>
      <c r="I184" s="26"/>
    </row>
    <row r="185" spans="1:9" x14ac:dyDescent="0.2">
      <c r="A185" s="26"/>
      <c r="H185" s="26"/>
      <c r="I185" s="26"/>
    </row>
    <row r="186" spans="1:9" x14ac:dyDescent="0.2">
      <c r="A186" s="26"/>
      <c r="H186" s="26"/>
      <c r="I186" s="26"/>
    </row>
    <row r="187" spans="1:9" x14ac:dyDescent="0.2">
      <c r="A187" s="26"/>
      <c r="H187" s="26"/>
      <c r="I187" s="26"/>
    </row>
    <row r="188" spans="1:9" x14ac:dyDescent="0.2">
      <c r="A188" s="26"/>
      <c r="H188" s="26"/>
      <c r="I188" s="26"/>
    </row>
    <row r="189" spans="1:9" x14ac:dyDescent="0.2">
      <c r="A189" s="26"/>
      <c r="H189" s="26"/>
      <c r="I189" s="26"/>
    </row>
    <row r="190" spans="1:9" x14ac:dyDescent="0.2">
      <c r="A190" s="26"/>
      <c r="H190" s="26"/>
      <c r="I190" s="26"/>
    </row>
    <row r="191" spans="1:9" x14ac:dyDescent="0.2">
      <c r="A191" s="26"/>
      <c r="H191" s="26"/>
      <c r="I191" s="26"/>
    </row>
    <row r="192" spans="1:9" x14ac:dyDescent="0.2">
      <c r="A192" s="26"/>
      <c r="H192" s="26"/>
      <c r="I192" s="26"/>
    </row>
    <row r="193" spans="1:9" x14ac:dyDescent="0.2">
      <c r="A193" s="26"/>
      <c r="H193" s="26"/>
      <c r="I193" s="26"/>
    </row>
    <row r="194" spans="1:9" x14ac:dyDescent="0.2">
      <c r="A194" s="26"/>
      <c r="H194" s="26"/>
      <c r="I194" s="26"/>
    </row>
    <row r="195" spans="1:9" x14ac:dyDescent="0.2">
      <c r="A195" s="26"/>
      <c r="H195" s="26"/>
      <c r="I195" s="26"/>
    </row>
    <row r="196" spans="1:9" x14ac:dyDescent="0.2">
      <c r="A196" s="26"/>
      <c r="H196" s="26"/>
      <c r="I196" s="26"/>
    </row>
    <row r="197" spans="1:9" x14ac:dyDescent="0.2">
      <c r="A197" s="26"/>
      <c r="H197" s="26"/>
      <c r="I197" s="26"/>
    </row>
    <row r="198" spans="1:9" x14ac:dyDescent="0.2">
      <c r="A198" s="26"/>
      <c r="H198" s="26"/>
      <c r="I198" s="26"/>
    </row>
    <row r="199" spans="1:9" x14ac:dyDescent="0.2">
      <c r="A199" s="26"/>
      <c r="H199" s="26"/>
      <c r="I199" s="26"/>
    </row>
    <row r="200" spans="1:9" x14ac:dyDescent="0.2">
      <c r="A200" s="26"/>
      <c r="H200" s="26"/>
      <c r="I200" s="26"/>
    </row>
    <row r="201" spans="1:9" x14ac:dyDescent="0.2">
      <c r="A201" s="26"/>
      <c r="H201" s="26"/>
      <c r="I201" s="26"/>
    </row>
    <row r="202" spans="1:9" x14ac:dyDescent="0.2">
      <c r="A202" s="26"/>
      <c r="H202" s="26"/>
      <c r="I202" s="26"/>
    </row>
    <row r="203" spans="1:9" x14ac:dyDescent="0.2">
      <c r="A203" s="26"/>
      <c r="H203" s="26"/>
      <c r="I203" s="26"/>
    </row>
    <row r="204" spans="1:9" x14ac:dyDescent="0.2">
      <c r="A204" s="26"/>
      <c r="H204" s="26"/>
      <c r="I204" s="26"/>
    </row>
    <row r="205" spans="1:9" x14ac:dyDescent="0.2">
      <c r="A205" s="26"/>
      <c r="H205" s="26"/>
      <c r="I205" s="26"/>
    </row>
    <row r="206" spans="1:9" x14ac:dyDescent="0.2">
      <c r="A206" s="26"/>
      <c r="H206" s="26"/>
      <c r="I206" s="26"/>
    </row>
    <row r="207" spans="1:9" x14ac:dyDescent="0.2">
      <c r="A207" s="26"/>
      <c r="H207" s="26"/>
      <c r="I207" s="26"/>
    </row>
    <row r="208" spans="1:9" x14ac:dyDescent="0.2">
      <c r="A208" s="26"/>
      <c r="H208" s="26"/>
      <c r="I208" s="26"/>
    </row>
    <row r="209" spans="1:9" x14ac:dyDescent="0.2">
      <c r="A209" s="26"/>
      <c r="H209" s="26"/>
      <c r="I209" s="26"/>
    </row>
    <row r="210" spans="1:9" x14ac:dyDescent="0.2">
      <c r="A210" s="26"/>
      <c r="H210" s="26"/>
      <c r="I210" s="26"/>
    </row>
    <row r="211" spans="1:9" x14ac:dyDescent="0.2">
      <c r="A211" s="26"/>
      <c r="H211" s="26"/>
      <c r="I211" s="26"/>
    </row>
    <row r="212" spans="1:9" x14ac:dyDescent="0.2">
      <c r="A212" s="26"/>
      <c r="H212" s="26"/>
      <c r="I212" s="26"/>
    </row>
    <row r="213" spans="1:9" x14ac:dyDescent="0.2">
      <c r="A213" s="26"/>
      <c r="H213" s="26"/>
      <c r="I213" s="26"/>
    </row>
    <row r="214" spans="1:9" x14ac:dyDescent="0.2">
      <c r="A214" s="26"/>
      <c r="H214" s="26"/>
      <c r="I214" s="26"/>
    </row>
    <row r="215" spans="1:9" x14ac:dyDescent="0.2">
      <c r="A215" s="26"/>
      <c r="H215" s="26"/>
      <c r="I215" s="26"/>
    </row>
    <row r="216" spans="1:9" x14ac:dyDescent="0.2">
      <c r="A216" s="26"/>
      <c r="H216" s="26"/>
      <c r="I216" s="26"/>
    </row>
    <row r="217" spans="1:9" x14ac:dyDescent="0.2">
      <c r="A217" s="26"/>
      <c r="H217" s="26"/>
      <c r="I217" s="26"/>
    </row>
    <row r="218" spans="1:9" x14ac:dyDescent="0.2">
      <c r="A218" s="26"/>
      <c r="H218" s="26"/>
      <c r="I218" s="26"/>
    </row>
    <row r="219" spans="1:9" x14ac:dyDescent="0.2">
      <c r="A219" s="26"/>
      <c r="H219" s="26"/>
      <c r="I219" s="26"/>
    </row>
    <row r="220" spans="1:9" x14ac:dyDescent="0.2">
      <c r="A220" s="26"/>
      <c r="H220" s="26"/>
      <c r="I220" s="26"/>
    </row>
    <row r="221" spans="1:9" x14ac:dyDescent="0.2">
      <c r="A221" s="26"/>
      <c r="H221" s="26"/>
      <c r="I221" s="26"/>
    </row>
    <row r="222" spans="1:9" x14ac:dyDescent="0.2">
      <c r="A222" s="26"/>
      <c r="H222" s="26"/>
      <c r="I222" s="26"/>
    </row>
    <row r="223" spans="1:9" x14ac:dyDescent="0.2">
      <c r="A223" s="26"/>
      <c r="H223" s="26"/>
      <c r="I223" s="26"/>
    </row>
    <row r="224" spans="1:9" x14ac:dyDescent="0.2">
      <c r="A224" s="26"/>
      <c r="H224" s="26"/>
      <c r="I224" s="26"/>
    </row>
    <row r="225" spans="1:9" x14ac:dyDescent="0.2">
      <c r="A225" s="26"/>
      <c r="H225" s="26"/>
      <c r="I225" s="26"/>
    </row>
    <row r="226" spans="1:9" x14ac:dyDescent="0.2">
      <c r="A226" s="26"/>
      <c r="H226" s="26"/>
      <c r="I226" s="26"/>
    </row>
    <row r="227" spans="1:9" x14ac:dyDescent="0.2">
      <c r="A227" s="26"/>
      <c r="H227" s="26"/>
      <c r="I227" s="26"/>
    </row>
    <row r="228" spans="1:9" x14ac:dyDescent="0.2">
      <c r="A228" s="26"/>
      <c r="H228" s="26"/>
      <c r="I228" s="26"/>
    </row>
    <row r="229" spans="1:9" x14ac:dyDescent="0.2">
      <c r="A229" s="26"/>
      <c r="H229" s="26"/>
      <c r="I229" s="26"/>
    </row>
    <row r="230" spans="1:9" x14ac:dyDescent="0.2">
      <c r="A230" s="26"/>
      <c r="H230" s="26"/>
      <c r="I230" s="26"/>
    </row>
    <row r="231" spans="1:9" x14ac:dyDescent="0.2">
      <c r="A231" s="26"/>
      <c r="H231" s="26"/>
      <c r="I231" s="26"/>
    </row>
    <row r="232" spans="1:9" x14ac:dyDescent="0.2">
      <c r="A232" s="26"/>
      <c r="H232" s="26"/>
      <c r="I232" s="26"/>
    </row>
    <row r="233" spans="1:9" x14ac:dyDescent="0.2">
      <c r="A233" s="26"/>
      <c r="H233" s="26"/>
      <c r="I233" s="26"/>
    </row>
    <row r="234" spans="1:9" x14ac:dyDescent="0.2">
      <c r="A234" s="26"/>
      <c r="H234" s="26"/>
      <c r="I234" s="26"/>
    </row>
    <row r="235" spans="1:9" x14ac:dyDescent="0.2">
      <c r="A235" s="26"/>
      <c r="H235" s="26"/>
      <c r="I235" s="26"/>
    </row>
    <row r="236" spans="1:9" x14ac:dyDescent="0.2">
      <c r="A236" s="26"/>
      <c r="H236" s="26"/>
      <c r="I236" s="26"/>
    </row>
    <row r="237" spans="1:9" x14ac:dyDescent="0.2">
      <c r="A237" s="26"/>
      <c r="H237" s="26"/>
      <c r="I237" s="26"/>
    </row>
    <row r="238" spans="1:9" x14ac:dyDescent="0.2">
      <c r="A238" s="26"/>
      <c r="H238" s="26"/>
      <c r="I238" s="26"/>
    </row>
    <row r="239" spans="1:9" x14ac:dyDescent="0.2">
      <c r="A239" s="26"/>
      <c r="H239" s="26"/>
      <c r="I239" s="26"/>
    </row>
    <row r="240" spans="1:9" x14ac:dyDescent="0.2">
      <c r="A240" s="26"/>
      <c r="H240" s="26"/>
      <c r="I240" s="26"/>
    </row>
    <row r="241" spans="1:9" x14ac:dyDescent="0.2">
      <c r="A241" s="26"/>
      <c r="H241" s="26"/>
      <c r="I241" s="26"/>
    </row>
    <row r="242" spans="1:9" x14ac:dyDescent="0.2">
      <c r="A242" s="26"/>
      <c r="H242" s="26"/>
      <c r="I242" s="26"/>
    </row>
    <row r="243" spans="1:9" x14ac:dyDescent="0.2">
      <c r="A243" s="26"/>
      <c r="H243" s="26"/>
      <c r="I243" s="26"/>
    </row>
    <row r="244" spans="1:9" x14ac:dyDescent="0.2">
      <c r="A244" s="26"/>
      <c r="H244" s="26"/>
      <c r="I244" s="26"/>
    </row>
    <row r="245" spans="1:9" x14ac:dyDescent="0.2">
      <c r="A245" s="26"/>
      <c r="H245" s="26"/>
      <c r="I245" s="26"/>
    </row>
    <row r="246" spans="1:9" x14ac:dyDescent="0.2">
      <c r="A246" s="26"/>
      <c r="H246" s="26"/>
      <c r="I246" s="26"/>
    </row>
    <row r="247" spans="1:9" x14ac:dyDescent="0.2">
      <c r="A247" s="26"/>
      <c r="H247" s="26"/>
      <c r="I247" s="26"/>
    </row>
    <row r="248" spans="1:9" x14ac:dyDescent="0.2">
      <c r="A248" s="26"/>
      <c r="H248" s="26"/>
      <c r="I248" s="26"/>
    </row>
    <row r="249" spans="1:9" x14ac:dyDescent="0.2">
      <c r="A249" s="26"/>
      <c r="H249" s="26"/>
      <c r="I249" s="26"/>
    </row>
    <row r="250" spans="1:9" x14ac:dyDescent="0.2">
      <c r="A250" s="26"/>
      <c r="H250" s="26"/>
      <c r="I250" s="26"/>
    </row>
    <row r="251" spans="1:9" x14ac:dyDescent="0.2">
      <c r="A251" s="26"/>
      <c r="H251" s="26"/>
      <c r="I251" s="26"/>
    </row>
    <row r="252" spans="1:9" x14ac:dyDescent="0.2">
      <c r="A252" s="26"/>
      <c r="H252" s="26"/>
      <c r="I252" s="26"/>
    </row>
    <row r="253" spans="1:9" x14ac:dyDescent="0.2">
      <c r="A253" s="26"/>
      <c r="H253" s="26"/>
      <c r="I253" s="26"/>
    </row>
    <row r="254" spans="1:9" x14ac:dyDescent="0.2">
      <c r="A254" s="26"/>
      <c r="H254" s="26"/>
      <c r="I254" s="26"/>
    </row>
    <row r="255" spans="1:9" x14ac:dyDescent="0.2">
      <c r="A255" s="26"/>
      <c r="H255" s="26"/>
      <c r="I255" s="26"/>
    </row>
    <row r="256" spans="1:9" x14ac:dyDescent="0.2">
      <c r="A256" s="26"/>
      <c r="H256" s="26"/>
      <c r="I256" s="26"/>
    </row>
    <row r="257" spans="1:9" x14ac:dyDescent="0.2">
      <c r="A257" s="26"/>
      <c r="H257" s="26"/>
      <c r="I257" s="26"/>
    </row>
    <row r="258" spans="1:9" x14ac:dyDescent="0.2">
      <c r="A258" s="26"/>
      <c r="H258" s="26"/>
      <c r="I258" s="26"/>
    </row>
    <row r="259" spans="1:9" x14ac:dyDescent="0.2">
      <c r="A259" s="26"/>
      <c r="H259" s="26"/>
      <c r="I259" s="26"/>
    </row>
    <row r="260" spans="1:9" x14ac:dyDescent="0.2">
      <c r="A260" s="26"/>
      <c r="H260" s="26"/>
      <c r="I260" s="26"/>
    </row>
    <row r="261" spans="1:9" x14ac:dyDescent="0.2">
      <c r="A261" s="26"/>
      <c r="H261" s="26"/>
      <c r="I261" s="26"/>
    </row>
    <row r="262" spans="1:9" x14ac:dyDescent="0.2">
      <c r="A262" s="26"/>
      <c r="H262" s="26"/>
      <c r="I262" s="26"/>
    </row>
    <row r="263" spans="1:9" x14ac:dyDescent="0.2">
      <c r="A263" s="26"/>
      <c r="H263" s="26"/>
      <c r="I263" s="26"/>
    </row>
    <row r="264" spans="1:9" x14ac:dyDescent="0.2">
      <c r="A264" s="26"/>
      <c r="H264" s="26"/>
      <c r="I264" s="26"/>
    </row>
    <row r="265" spans="1:9" x14ac:dyDescent="0.2">
      <c r="A265" s="26"/>
      <c r="H265" s="26"/>
      <c r="I265" s="26"/>
    </row>
    <row r="266" spans="1:9" x14ac:dyDescent="0.2">
      <c r="A266" s="26"/>
      <c r="H266" s="26"/>
      <c r="I266" s="26"/>
    </row>
    <row r="267" spans="1:9" x14ac:dyDescent="0.2">
      <c r="A267" s="26"/>
      <c r="H267" s="26"/>
      <c r="I267" s="26"/>
    </row>
    <row r="268" spans="1:9" x14ac:dyDescent="0.2">
      <c r="A268" s="26"/>
      <c r="H268" s="26"/>
      <c r="I268" s="26"/>
    </row>
    <row r="269" spans="1:9" x14ac:dyDescent="0.2">
      <c r="A269" s="26"/>
      <c r="H269" s="26"/>
      <c r="I269" s="26"/>
    </row>
    <row r="270" spans="1:9" x14ac:dyDescent="0.2">
      <c r="A270" s="26"/>
      <c r="H270" s="26"/>
      <c r="I270" s="26"/>
    </row>
    <row r="271" spans="1:9" x14ac:dyDescent="0.2">
      <c r="A271" s="26"/>
      <c r="H271" s="26"/>
      <c r="I271" s="26"/>
    </row>
    <row r="272" spans="1:9" x14ac:dyDescent="0.2">
      <c r="A272" s="26"/>
      <c r="H272" s="26"/>
      <c r="I272" s="26"/>
    </row>
    <row r="273" spans="1:9" x14ac:dyDescent="0.2">
      <c r="A273" s="26"/>
      <c r="H273" s="26"/>
      <c r="I273" s="26"/>
    </row>
    <row r="274" spans="1:9" x14ac:dyDescent="0.2">
      <c r="A274" s="26"/>
      <c r="H274" s="26"/>
      <c r="I274" s="26"/>
    </row>
    <row r="275" spans="1:9" x14ac:dyDescent="0.2">
      <c r="A275" s="26"/>
      <c r="H275" s="26"/>
      <c r="I275" s="26"/>
    </row>
    <row r="276" spans="1:9" x14ac:dyDescent="0.2">
      <c r="A276" s="26"/>
      <c r="H276" s="26"/>
      <c r="I276" s="26"/>
    </row>
    <row r="277" spans="1:9" x14ac:dyDescent="0.2">
      <c r="A277" s="26"/>
      <c r="H277" s="26"/>
      <c r="I277" s="26"/>
    </row>
    <row r="278" spans="1:9" x14ac:dyDescent="0.2">
      <c r="A278" s="26"/>
      <c r="H278" s="26"/>
      <c r="I278" s="26"/>
    </row>
    <row r="279" spans="1:9" x14ac:dyDescent="0.2">
      <c r="A279" s="26"/>
      <c r="H279" s="26"/>
      <c r="I279" s="26"/>
    </row>
    <row r="280" spans="1:9" x14ac:dyDescent="0.2">
      <c r="A280" s="26"/>
      <c r="H280" s="26"/>
      <c r="I280" s="26"/>
    </row>
    <row r="281" spans="1:9" x14ac:dyDescent="0.2">
      <c r="A281" s="26"/>
      <c r="H281" s="26"/>
      <c r="I281" s="26"/>
    </row>
    <row r="282" spans="1:9" x14ac:dyDescent="0.2">
      <c r="A282" s="26"/>
      <c r="H282" s="26"/>
      <c r="I282" s="26"/>
    </row>
    <row r="283" spans="1:9" x14ac:dyDescent="0.2">
      <c r="A283" s="26"/>
      <c r="H283" s="26"/>
      <c r="I283" s="26"/>
    </row>
    <row r="284" spans="1:9" x14ac:dyDescent="0.2">
      <c r="A284" s="26"/>
      <c r="H284" s="26"/>
      <c r="I284" s="26"/>
    </row>
    <row r="285" spans="1:9" x14ac:dyDescent="0.2">
      <c r="A285" s="26"/>
      <c r="H285" s="26"/>
      <c r="I285" s="26"/>
    </row>
    <row r="286" spans="1:9" x14ac:dyDescent="0.2">
      <c r="A286" s="26"/>
      <c r="H286" s="26"/>
      <c r="I286" s="26"/>
    </row>
    <row r="287" spans="1:9" x14ac:dyDescent="0.2">
      <c r="A287" s="26"/>
      <c r="H287" s="26"/>
      <c r="I287" s="26"/>
    </row>
    <row r="288" spans="1:9" x14ac:dyDescent="0.2">
      <c r="A288" s="26"/>
      <c r="H288" s="26"/>
      <c r="I288" s="26"/>
    </row>
    <row r="289" spans="1:9" x14ac:dyDescent="0.2">
      <c r="A289" s="26"/>
      <c r="H289" s="26"/>
      <c r="I289" s="26"/>
    </row>
    <row r="290" spans="1:9" x14ac:dyDescent="0.2">
      <c r="A290" s="26"/>
      <c r="H290" s="26"/>
      <c r="I290" s="26"/>
    </row>
    <row r="291" spans="1:9" x14ac:dyDescent="0.2">
      <c r="A291" s="26"/>
      <c r="H291" s="26"/>
      <c r="I291" s="26"/>
    </row>
    <row r="292" spans="1:9" x14ac:dyDescent="0.2">
      <c r="A292" s="26"/>
      <c r="H292" s="26"/>
      <c r="I292" s="26"/>
    </row>
    <row r="293" spans="1:9" x14ac:dyDescent="0.2">
      <c r="A293" s="26"/>
      <c r="H293" s="26"/>
      <c r="I293" s="26"/>
    </row>
    <row r="294" spans="1:9" x14ac:dyDescent="0.2">
      <c r="A294" s="26"/>
      <c r="H294" s="26"/>
      <c r="I294" s="26"/>
    </row>
    <row r="295" spans="1:9" x14ac:dyDescent="0.2">
      <c r="A295" s="26"/>
      <c r="H295" s="26"/>
      <c r="I295" s="26"/>
    </row>
    <row r="296" spans="1:9" x14ac:dyDescent="0.2">
      <c r="A296" s="26"/>
      <c r="H296" s="26"/>
      <c r="I296" s="26"/>
    </row>
    <row r="297" spans="1:9" x14ac:dyDescent="0.2">
      <c r="A297" s="26"/>
      <c r="H297" s="26"/>
      <c r="I297" s="26"/>
    </row>
    <row r="298" spans="1:9" x14ac:dyDescent="0.2">
      <c r="A298" s="26"/>
      <c r="H298" s="26"/>
      <c r="I298" s="26"/>
    </row>
    <row r="299" spans="1:9" x14ac:dyDescent="0.2">
      <c r="A299" s="26"/>
      <c r="H299" s="26"/>
      <c r="I299" s="26"/>
    </row>
    <row r="300" spans="1:9" x14ac:dyDescent="0.2">
      <c r="A300" s="26"/>
      <c r="H300" s="26"/>
      <c r="I300" s="26"/>
    </row>
    <row r="301" spans="1:9" x14ac:dyDescent="0.2">
      <c r="A301" s="26"/>
      <c r="H301" s="26"/>
      <c r="I301" s="26"/>
    </row>
    <row r="302" spans="1:9" x14ac:dyDescent="0.2">
      <c r="A302" s="26"/>
      <c r="H302" s="26"/>
      <c r="I302" s="26"/>
    </row>
    <row r="303" spans="1:9" x14ac:dyDescent="0.2">
      <c r="A303" s="26"/>
      <c r="H303" s="26"/>
      <c r="I303" s="26"/>
    </row>
    <row r="304" spans="1:9" x14ac:dyDescent="0.2">
      <c r="A304" s="26"/>
      <c r="H304" s="26"/>
      <c r="I304" s="26"/>
    </row>
    <row r="305" spans="1:9" x14ac:dyDescent="0.2">
      <c r="A305" s="26"/>
      <c r="H305" s="26"/>
      <c r="I305" s="26"/>
    </row>
    <row r="306" spans="1:9" x14ac:dyDescent="0.2"/>
  </sheetData>
  <sheetProtection password="849E" sheet="1" objects="1" scenarios="1"/>
  <mergeCells count="6">
    <mergeCell ref="E14:G14"/>
    <mergeCell ref="E15:F15"/>
    <mergeCell ref="E16:G16"/>
    <mergeCell ref="B1:D3"/>
    <mergeCell ref="C5:D5"/>
    <mergeCell ref="E1:H3"/>
  </mergeCells>
  <pageMargins left="0.7" right="0.7" top="0.75" bottom="0.75" header="0.3" footer="0.3"/>
  <pageSetup paperSize="26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6"/>
  <sheetViews>
    <sheetView workbookViewId="0">
      <selection activeCell="I10" sqref="I10"/>
    </sheetView>
  </sheetViews>
  <sheetFormatPr baseColWidth="10" defaultColWidth="0" defaultRowHeight="12.75" zeroHeight="1" x14ac:dyDescent="0.2"/>
  <cols>
    <col min="1" max="1" width="4.7109375" style="2" customWidth="1"/>
    <col min="2" max="2" width="5.42578125" style="26" customWidth="1"/>
    <col min="3" max="3" width="42" style="26" customWidth="1"/>
    <col min="4" max="4" width="11.5703125" style="26" customWidth="1"/>
    <col min="5" max="5" width="15.85546875" style="26" customWidth="1"/>
    <col min="6" max="6" width="4.85546875" style="26" customWidth="1"/>
    <col min="7" max="7" width="6.140625" style="26" bestFit="1" customWidth="1"/>
    <col min="8" max="8" width="15.85546875" style="64" customWidth="1"/>
    <col min="9" max="9" width="5.42578125" style="1" customWidth="1"/>
    <col min="10" max="10" width="16.5703125" style="26" hidden="1" customWidth="1"/>
    <col min="11" max="15" width="0" style="26" hidden="1" customWidth="1"/>
    <col min="16" max="50" width="16.5703125" style="26" hidden="1" customWidth="1"/>
    <col min="51" max="16384" width="0" style="26" hidden="1"/>
  </cols>
  <sheetData>
    <row r="1" spans="1:9" s="1" customFormat="1" ht="18.75" customHeight="1" x14ac:dyDescent="0.2">
      <c r="A1" s="3"/>
      <c r="B1" s="80" t="s">
        <v>43</v>
      </c>
      <c r="C1" s="81"/>
      <c r="D1" s="82"/>
      <c r="E1" s="106" t="s">
        <v>40</v>
      </c>
      <c r="F1" s="107"/>
      <c r="G1" s="107"/>
      <c r="H1" s="108"/>
    </row>
    <row r="2" spans="1:9" s="3" customFormat="1" ht="24.75" customHeight="1" x14ac:dyDescent="0.2">
      <c r="B2" s="83"/>
      <c r="C2" s="84"/>
      <c r="D2" s="85"/>
      <c r="E2" s="109"/>
      <c r="F2" s="110"/>
      <c r="G2" s="110"/>
      <c r="H2" s="111"/>
    </row>
    <row r="3" spans="1:9" s="3" customFormat="1" ht="24.75" customHeight="1" thickBot="1" x14ac:dyDescent="0.25">
      <c r="B3" s="86"/>
      <c r="C3" s="87"/>
      <c r="D3" s="88"/>
      <c r="E3" s="112"/>
      <c r="F3" s="113"/>
      <c r="G3" s="113"/>
      <c r="H3" s="114"/>
    </row>
    <row r="4" spans="1:9" s="3" customFormat="1" ht="37.5" customHeight="1" thickBot="1" x14ac:dyDescent="0.25">
      <c r="A4" s="4"/>
      <c r="B4" s="5" t="s">
        <v>4</v>
      </c>
      <c r="C4" s="6" t="s">
        <v>0</v>
      </c>
      <c r="D4" s="6" t="s">
        <v>9</v>
      </c>
      <c r="E4" s="53" t="s">
        <v>5</v>
      </c>
      <c r="F4" s="54" t="s">
        <v>1</v>
      </c>
      <c r="G4" s="54" t="s">
        <v>2</v>
      </c>
      <c r="H4" s="55" t="s">
        <v>3</v>
      </c>
    </row>
    <row r="5" spans="1:9" s="13" customFormat="1" ht="30.75" customHeight="1" thickBot="1" x14ac:dyDescent="0.25">
      <c r="A5" s="4"/>
      <c r="B5" s="56">
        <v>1</v>
      </c>
      <c r="C5" s="95" t="s">
        <v>32</v>
      </c>
      <c r="D5" s="96"/>
      <c r="E5" s="17"/>
      <c r="F5" s="16"/>
      <c r="G5" s="16"/>
      <c r="H5" s="57"/>
      <c r="I5" s="4"/>
    </row>
    <row r="6" spans="1:9" s="13" customFormat="1" ht="27" customHeight="1" thickBot="1" x14ac:dyDescent="0.25">
      <c r="A6" s="2"/>
      <c r="B6" s="31" t="s">
        <v>11</v>
      </c>
      <c r="C6" s="58" t="s">
        <v>21</v>
      </c>
      <c r="D6" s="21" t="s">
        <v>16</v>
      </c>
      <c r="E6" s="59">
        <f>SUM(COTIZACION!K7)</f>
        <v>39897</v>
      </c>
      <c r="F6" s="60" t="s">
        <v>1</v>
      </c>
      <c r="G6" s="61">
        <v>26</v>
      </c>
      <c r="H6" s="62">
        <f t="shared" ref="H6:H12" si="0">E6*G6</f>
        <v>1037322</v>
      </c>
      <c r="I6" s="4"/>
    </row>
    <row r="7" spans="1:9" ht="35.25" customHeight="1" thickBot="1" x14ac:dyDescent="0.25">
      <c r="B7" s="19" t="s">
        <v>12</v>
      </c>
      <c r="C7" s="20" t="s">
        <v>22</v>
      </c>
      <c r="D7" s="21" t="s">
        <v>23</v>
      </c>
      <c r="E7" s="27">
        <f>SUM(COTIZACION!K8)</f>
        <v>60027.75</v>
      </c>
      <c r="F7" s="42" t="s">
        <v>1</v>
      </c>
      <c r="G7" s="61">
        <v>10</v>
      </c>
      <c r="H7" s="63">
        <f t="shared" si="0"/>
        <v>600277.5</v>
      </c>
    </row>
    <row r="8" spans="1:9" ht="35.25" customHeight="1" thickBot="1" x14ac:dyDescent="0.25">
      <c r="B8" s="31" t="s">
        <v>13</v>
      </c>
      <c r="C8" s="20" t="s">
        <v>24</v>
      </c>
      <c r="D8" s="21" t="s">
        <v>17</v>
      </c>
      <c r="E8" s="27">
        <f>SUM(COTIZACION!K9)</f>
        <v>12934.5</v>
      </c>
      <c r="F8" s="42" t="s">
        <v>1</v>
      </c>
      <c r="G8" s="61">
        <v>101</v>
      </c>
      <c r="H8" s="63">
        <f t="shared" si="0"/>
        <v>1306384.5</v>
      </c>
    </row>
    <row r="9" spans="1:9" ht="35.25" customHeight="1" thickBot="1" x14ac:dyDescent="0.25">
      <c r="B9" s="19" t="s">
        <v>14</v>
      </c>
      <c r="C9" s="33" t="s">
        <v>33</v>
      </c>
      <c r="D9" s="34" t="s">
        <v>26</v>
      </c>
      <c r="E9" s="27">
        <f>SUM(COTIZACION!K10)</f>
        <v>29550</v>
      </c>
      <c r="F9" s="42" t="s">
        <v>1</v>
      </c>
      <c r="G9" s="61">
        <v>49</v>
      </c>
      <c r="H9" s="63">
        <f t="shared" si="0"/>
        <v>1447950</v>
      </c>
    </row>
    <row r="10" spans="1:9" ht="30.75" thickBot="1" x14ac:dyDescent="0.25">
      <c r="B10" s="32" t="s">
        <v>15</v>
      </c>
      <c r="C10" s="33" t="s">
        <v>27</v>
      </c>
      <c r="D10" s="41" t="s">
        <v>28</v>
      </c>
      <c r="E10" s="35">
        <f>SUM(COTIZACION!K11)</f>
        <v>200000</v>
      </c>
      <c r="F10" s="42" t="s">
        <v>1</v>
      </c>
      <c r="G10" s="43">
        <v>1</v>
      </c>
      <c r="H10" s="63">
        <f t="shared" si="0"/>
        <v>200000</v>
      </c>
      <c r="I10" s="26"/>
    </row>
    <row r="11" spans="1:9" ht="30.75" thickBot="1" x14ac:dyDescent="0.25">
      <c r="B11" s="32" t="s">
        <v>18</v>
      </c>
      <c r="C11" s="33" t="s">
        <v>29</v>
      </c>
      <c r="D11" s="41" t="s">
        <v>30</v>
      </c>
      <c r="E11" s="35">
        <f>SUM(COTIZACION!K12)</f>
        <v>350000</v>
      </c>
      <c r="F11" s="42" t="s">
        <v>1</v>
      </c>
      <c r="G11" s="43">
        <v>1</v>
      </c>
      <c r="H11" s="63">
        <f t="shared" si="0"/>
        <v>350000</v>
      </c>
      <c r="I11" s="26"/>
    </row>
    <row r="12" spans="1:9" ht="26.25" thickBot="1" x14ac:dyDescent="0.25">
      <c r="B12" s="32" t="s">
        <v>19</v>
      </c>
      <c r="C12" s="33" t="s">
        <v>42</v>
      </c>
      <c r="D12" s="41" t="s">
        <v>31</v>
      </c>
      <c r="E12" s="35">
        <f>SUM(COTIZACION!K13)</f>
        <v>35000</v>
      </c>
      <c r="F12" s="42" t="s">
        <v>1</v>
      </c>
      <c r="G12" s="43">
        <v>10</v>
      </c>
      <c r="H12" s="63">
        <f t="shared" si="0"/>
        <v>350000</v>
      </c>
      <c r="I12" s="26"/>
    </row>
    <row r="13" spans="1:9" ht="35.25" customHeight="1" thickBot="1" x14ac:dyDescent="0.25">
      <c r="A13" s="26"/>
      <c r="H13" s="26"/>
      <c r="I13" s="26"/>
    </row>
    <row r="14" spans="1:9" ht="19.5" thickBot="1" x14ac:dyDescent="0.25">
      <c r="E14" s="103" t="s">
        <v>6</v>
      </c>
      <c r="F14" s="104"/>
      <c r="G14" s="105"/>
      <c r="H14" s="49">
        <f>SUM(H6:H12)</f>
        <v>5291934</v>
      </c>
    </row>
    <row r="15" spans="1:9" ht="19.5" thickBot="1" x14ac:dyDescent="0.25">
      <c r="E15" s="65" t="s">
        <v>8</v>
      </c>
      <c r="F15" s="66"/>
      <c r="G15" s="50">
        <v>0.19</v>
      </c>
      <c r="H15" s="49">
        <f>H14*G15</f>
        <v>1005467.46</v>
      </c>
    </row>
    <row r="16" spans="1:9" ht="19.5" thickBot="1" x14ac:dyDescent="0.25">
      <c r="E16" s="65" t="s">
        <v>7</v>
      </c>
      <c r="F16" s="66"/>
      <c r="G16" s="67"/>
      <c r="H16" s="49">
        <f>SUM(H14:H15)</f>
        <v>6297401.46</v>
      </c>
    </row>
    <row r="17" spans="1:9" x14ac:dyDescent="0.2"/>
    <row r="18" spans="1:9" x14ac:dyDescent="0.2"/>
    <row r="19" spans="1:9" x14ac:dyDescent="0.2">
      <c r="A19" s="26"/>
      <c r="H19" s="26"/>
      <c r="I19" s="26"/>
    </row>
    <row r="20" spans="1:9" x14ac:dyDescent="0.2">
      <c r="A20" s="26"/>
      <c r="H20" s="26"/>
      <c r="I20" s="26"/>
    </row>
    <row r="21" spans="1:9" x14ac:dyDescent="0.2">
      <c r="A21" s="26"/>
      <c r="H21" s="26"/>
      <c r="I21" s="26"/>
    </row>
    <row r="22" spans="1:9" x14ac:dyDescent="0.2">
      <c r="A22" s="26"/>
      <c r="H22" s="26"/>
      <c r="I22" s="26"/>
    </row>
    <row r="23" spans="1:9" x14ac:dyDescent="0.2">
      <c r="A23" s="26"/>
      <c r="H23" s="26"/>
      <c r="I23" s="26"/>
    </row>
    <row r="24" spans="1:9" x14ac:dyDescent="0.2">
      <c r="A24" s="26"/>
      <c r="H24" s="26"/>
      <c r="I24" s="26"/>
    </row>
    <row r="25" spans="1:9" x14ac:dyDescent="0.2">
      <c r="A25" s="26"/>
      <c r="H25" s="26"/>
      <c r="I25" s="26"/>
    </row>
    <row r="26" spans="1:9" x14ac:dyDescent="0.2">
      <c r="A26" s="26"/>
      <c r="H26" s="26"/>
      <c r="I26" s="26"/>
    </row>
    <row r="27" spans="1:9" x14ac:dyDescent="0.2">
      <c r="A27" s="26"/>
      <c r="H27" s="26"/>
      <c r="I27" s="26"/>
    </row>
    <row r="28" spans="1:9" x14ac:dyDescent="0.2">
      <c r="A28" s="26"/>
      <c r="H28" s="26"/>
      <c r="I28" s="26"/>
    </row>
    <row r="29" spans="1:9" x14ac:dyDescent="0.2">
      <c r="A29" s="26"/>
      <c r="H29" s="26"/>
      <c r="I29" s="26"/>
    </row>
    <row r="30" spans="1:9" x14ac:dyDescent="0.2">
      <c r="A30" s="26"/>
      <c r="H30" s="26"/>
      <c r="I30" s="26"/>
    </row>
    <row r="31" spans="1:9" x14ac:dyDescent="0.2">
      <c r="A31" s="26"/>
      <c r="H31" s="26"/>
      <c r="I31" s="26"/>
    </row>
    <row r="32" spans="1:9" x14ac:dyDescent="0.2">
      <c r="A32" s="26"/>
      <c r="H32" s="26"/>
      <c r="I32" s="26"/>
    </row>
    <row r="33" spans="1:9" x14ac:dyDescent="0.2">
      <c r="A33" s="26"/>
      <c r="H33" s="26"/>
      <c r="I33" s="26"/>
    </row>
    <row r="34" spans="1:9" x14ac:dyDescent="0.2">
      <c r="A34" s="26"/>
      <c r="H34" s="26"/>
      <c r="I34" s="26"/>
    </row>
    <row r="35" spans="1:9" x14ac:dyDescent="0.2">
      <c r="A35" s="26"/>
      <c r="H35" s="26"/>
      <c r="I35" s="26"/>
    </row>
    <row r="36" spans="1:9" x14ac:dyDescent="0.2">
      <c r="A36" s="26"/>
      <c r="H36" s="26"/>
      <c r="I36" s="26"/>
    </row>
    <row r="37" spans="1:9" x14ac:dyDescent="0.2">
      <c r="A37" s="26"/>
      <c r="H37" s="26"/>
      <c r="I37" s="26"/>
    </row>
    <row r="38" spans="1:9" x14ac:dyDescent="0.2">
      <c r="A38" s="26"/>
      <c r="H38" s="26"/>
      <c r="I38" s="26"/>
    </row>
    <row r="39" spans="1:9" x14ac:dyDescent="0.2">
      <c r="A39" s="26"/>
      <c r="H39" s="26"/>
      <c r="I39" s="26"/>
    </row>
    <row r="40" spans="1:9" x14ac:dyDescent="0.2">
      <c r="A40" s="26"/>
      <c r="H40" s="26"/>
      <c r="I40" s="26"/>
    </row>
    <row r="41" spans="1:9" x14ac:dyDescent="0.2">
      <c r="A41" s="26"/>
      <c r="H41" s="26"/>
      <c r="I41" s="26"/>
    </row>
    <row r="42" spans="1:9" x14ac:dyDescent="0.2">
      <c r="A42" s="26"/>
      <c r="H42" s="26"/>
      <c r="I42" s="26"/>
    </row>
    <row r="43" spans="1:9" x14ac:dyDescent="0.2">
      <c r="A43" s="26"/>
      <c r="H43" s="26"/>
      <c r="I43" s="26"/>
    </row>
    <row r="44" spans="1:9" x14ac:dyDescent="0.2">
      <c r="A44" s="26"/>
      <c r="H44" s="26"/>
      <c r="I44" s="26"/>
    </row>
    <row r="45" spans="1:9" x14ac:dyDescent="0.2">
      <c r="A45" s="26"/>
      <c r="H45" s="26"/>
      <c r="I45" s="26"/>
    </row>
    <row r="46" spans="1:9" x14ac:dyDescent="0.2">
      <c r="A46" s="26"/>
      <c r="H46" s="26"/>
      <c r="I46" s="26"/>
    </row>
    <row r="47" spans="1:9" x14ac:dyDescent="0.2">
      <c r="A47" s="26"/>
      <c r="H47" s="26"/>
      <c r="I47" s="26"/>
    </row>
    <row r="48" spans="1:9" x14ac:dyDescent="0.2">
      <c r="A48" s="26"/>
      <c r="H48" s="26"/>
      <c r="I48" s="26"/>
    </row>
    <row r="49" spans="1:9" x14ac:dyDescent="0.2">
      <c r="A49" s="26"/>
      <c r="H49" s="26"/>
      <c r="I49" s="26"/>
    </row>
    <row r="50" spans="1:9" x14ac:dyDescent="0.2">
      <c r="A50" s="26"/>
      <c r="H50" s="26"/>
      <c r="I50" s="26"/>
    </row>
    <row r="51" spans="1:9" x14ac:dyDescent="0.2">
      <c r="A51" s="26"/>
      <c r="H51" s="26"/>
      <c r="I51" s="26"/>
    </row>
    <row r="52" spans="1:9" x14ac:dyDescent="0.2">
      <c r="A52" s="26"/>
      <c r="H52" s="26"/>
      <c r="I52" s="26"/>
    </row>
    <row r="53" spans="1:9" x14ac:dyDescent="0.2">
      <c r="A53" s="26"/>
      <c r="H53" s="26"/>
      <c r="I53" s="26"/>
    </row>
    <row r="54" spans="1:9" x14ac:dyDescent="0.2">
      <c r="A54" s="26"/>
      <c r="H54" s="26"/>
      <c r="I54" s="26"/>
    </row>
    <row r="55" spans="1:9" x14ac:dyDescent="0.2">
      <c r="A55" s="26"/>
      <c r="H55" s="26"/>
      <c r="I55" s="26"/>
    </row>
    <row r="56" spans="1:9" x14ac:dyDescent="0.2">
      <c r="A56" s="26"/>
      <c r="H56" s="26"/>
      <c r="I56" s="26"/>
    </row>
    <row r="57" spans="1:9" x14ac:dyDescent="0.2">
      <c r="A57" s="26"/>
      <c r="H57" s="26"/>
      <c r="I57" s="26"/>
    </row>
    <row r="58" spans="1:9" x14ac:dyDescent="0.2">
      <c r="A58" s="26"/>
      <c r="H58" s="26"/>
      <c r="I58" s="26"/>
    </row>
    <row r="59" spans="1:9" x14ac:dyDescent="0.2">
      <c r="A59" s="26"/>
      <c r="H59" s="26"/>
      <c r="I59" s="26"/>
    </row>
    <row r="60" spans="1:9" x14ac:dyDescent="0.2">
      <c r="A60" s="26"/>
      <c r="H60" s="26"/>
      <c r="I60" s="26"/>
    </row>
    <row r="61" spans="1:9" x14ac:dyDescent="0.2">
      <c r="A61" s="26"/>
      <c r="H61" s="26"/>
      <c r="I61" s="26"/>
    </row>
    <row r="62" spans="1:9" x14ac:dyDescent="0.2">
      <c r="A62" s="26"/>
      <c r="H62" s="26"/>
      <c r="I62" s="26"/>
    </row>
    <row r="63" spans="1:9" x14ac:dyDescent="0.2">
      <c r="A63" s="26"/>
      <c r="H63" s="26"/>
      <c r="I63" s="26"/>
    </row>
    <row r="64" spans="1:9" x14ac:dyDescent="0.2">
      <c r="A64" s="26"/>
      <c r="H64" s="26"/>
      <c r="I64" s="26"/>
    </row>
    <row r="65" spans="1:9" x14ac:dyDescent="0.2">
      <c r="A65" s="26"/>
      <c r="H65" s="26"/>
      <c r="I65" s="26"/>
    </row>
    <row r="66" spans="1:9" x14ac:dyDescent="0.2">
      <c r="A66" s="26"/>
      <c r="H66" s="26"/>
      <c r="I66" s="26"/>
    </row>
    <row r="67" spans="1:9" x14ac:dyDescent="0.2">
      <c r="A67" s="26"/>
      <c r="H67" s="26"/>
      <c r="I67" s="26"/>
    </row>
    <row r="68" spans="1:9" x14ac:dyDescent="0.2">
      <c r="A68" s="26"/>
      <c r="H68" s="26"/>
      <c r="I68" s="26"/>
    </row>
    <row r="69" spans="1:9" x14ac:dyDescent="0.2">
      <c r="A69" s="26"/>
      <c r="H69" s="26"/>
      <c r="I69" s="26"/>
    </row>
    <row r="70" spans="1:9" x14ac:dyDescent="0.2">
      <c r="A70" s="26"/>
      <c r="H70" s="26"/>
      <c r="I70" s="26"/>
    </row>
    <row r="71" spans="1:9" x14ac:dyDescent="0.2">
      <c r="A71" s="26"/>
      <c r="H71" s="26"/>
      <c r="I71" s="26"/>
    </row>
    <row r="72" spans="1:9" x14ac:dyDescent="0.2">
      <c r="A72" s="26"/>
      <c r="H72" s="26"/>
      <c r="I72" s="26"/>
    </row>
    <row r="73" spans="1:9" x14ac:dyDescent="0.2">
      <c r="A73" s="26"/>
      <c r="H73" s="26"/>
      <c r="I73" s="26"/>
    </row>
    <row r="74" spans="1:9" x14ac:dyDescent="0.2">
      <c r="A74" s="26"/>
      <c r="H74" s="26"/>
      <c r="I74" s="26"/>
    </row>
    <row r="75" spans="1:9" x14ac:dyDescent="0.2">
      <c r="A75" s="26"/>
      <c r="H75" s="26"/>
      <c r="I75" s="26"/>
    </row>
    <row r="76" spans="1:9" x14ac:dyDescent="0.2">
      <c r="A76" s="26"/>
      <c r="H76" s="26"/>
      <c r="I76" s="26"/>
    </row>
    <row r="77" spans="1:9" x14ac:dyDescent="0.2">
      <c r="A77" s="26"/>
      <c r="H77" s="26"/>
      <c r="I77" s="26"/>
    </row>
    <row r="78" spans="1:9" x14ac:dyDescent="0.2">
      <c r="A78" s="26"/>
      <c r="H78" s="26"/>
      <c r="I78" s="26"/>
    </row>
    <row r="79" spans="1:9" x14ac:dyDescent="0.2">
      <c r="A79" s="26"/>
      <c r="H79" s="26"/>
      <c r="I79" s="26"/>
    </row>
    <row r="80" spans="1:9" x14ac:dyDescent="0.2">
      <c r="A80" s="26"/>
      <c r="H80" s="26"/>
      <c r="I80" s="26"/>
    </row>
    <row r="81" spans="1:9" x14ac:dyDescent="0.2">
      <c r="A81" s="26"/>
      <c r="H81" s="26"/>
      <c r="I81" s="26"/>
    </row>
    <row r="82" spans="1:9" x14ac:dyDescent="0.2">
      <c r="A82" s="26"/>
      <c r="H82" s="26"/>
      <c r="I82" s="26"/>
    </row>
    <row r="83" spans="1:9" x14ac:dyDescent="0.2">
      <c r="A83" s="26"/>
      <c r="H83" s="26"/>
      <c r="I83" s="26"/>
    </row>
    <row r="84" spans="1:9" x14ac:dyDescent="0.2">
      <c r="A84" s="26"/>
      <c r="H84" s="26"/>
      <c r="I84" s="26"/>
    </row>
    <row r="85" spans="1:9" x14ac:dyDescent="0.2">
      <c r="A85" s="26"/>
      <c r="H85" s="26"/>
      <c r="I85" s="26"/>
    </row>
    <row r="86" spans="1:9" x14ac:dyDescent="0.2">
      <c r="A86" s="26"/>
      <c r="H86" s="26"/>
      <c r="I86" s="26"/>
    </row>
    <row r="87" spans="1:9" x14ac:dyDescent="0.2">
      <c r="A87" s="26"/>
      <c r="H87" s="26"/>
      <c r="I87" s="26"/>
    </row>
    <row r="88" spans="1:9" x14ac:dyDescent="0.2">
      <c r="A88" s="26"/>
      <c r="H88" s="26"/>
      <c r="I88" s="26"/>
    </row>
    <row r="89" spans="1:9" x14ac:dyDescent="0.2">
      <c r="A89" s="26"/>
      <c r="H89" s="26"/>
      <c r="I89" s="26"/>
    </row>
    <row r="90" spans="1:9" x14ac:dyDescent="0.2">
      <c r="A90" s="26"/>
      <c r="H90" s="26"/>
      <c r="I90" s="26"/>
    </row>
    <row r="91" spans="1:9" x14ac:dyDescent="0.2">
      <c r="A91" s="26"/>
      <c r="H91" s="26"/>
      <c r="I91" s="26"/>
    </row>
    <row r="92" spans="1:9" x14ac:dyDescent="0.2">
      <c r="A92" s="26"/>
      <c r="H92" s="26"/>
      <c r="I92" s="26"/>
    </row>
    <row r="93" spans="1:9" x14ac:dyDescent="0.2">
      <c r="A93" s="26"/>
      <c r="H93" s="26"/>
      <c r="I93" s="26"/>
    </row>
    <row r="94" spans="1:9" x14ac:dyDescent="0.2">
      <c r="A94" s="26"/>
      <c r="H94" s="26"/>
      <c r="I94" s="26"/>
    </row>
    <row r="95" spans="1:9" x14ac:dyDescent="0.2">
      <c r="A95" s="26"/>
      <c r="H95" s="26"/>
      <c r="I95" s="26"/>
    </row>
    <row r="96" spans="1:9" x14ac:dyDescent="0.2">
      <c r="A96" s="26"/>
      <c r="H96" s="26"/>
      <c r="I96" s="26"/>
    </row>
    <row r="97" spans="1:9" x14ac:dyDescent="0.2">
      <c r="A97" s="26"/>
      <c r="H97" s="26"/>
      <c r="I97" s="26"/>
    </row>
    <row r="98" spans="1:9" x14ac:dyDescent="0.2">
      <c r="A98" s="26"/>
      <c r="H98" s="26"/>
      <c r="I98" s="26"/>
    </row>
    <row r="99" spans="1:9" x14ac:dyDescent="0.2">
      <c r="A99" s="26"/>
      <c r="H99" s="26"/>
      <c r="I99" s="26"/>
    </row>
    <row r="100" spans="1:9" x14ac:dyDescent="0.2">
      <c r="A100" s="26"/>
      <c r="H100" s="26"/>
      <c r="I100" s="26"/>
    </row>
    <row r="101" spans="1:9" x14ac:dyDescent="0.2">
      <c r="A101" s="26"/>
      <c r="H101" s="26"/>
      <c r="I101" s="26"/>
    </row>
    <row r="102" spans="1:9" x14ac:dyDescent="0.2">
      <c r="A102" s="26"/>
      <c r="H102" s="26"/>
      <c r="I102" s="26"/>
    </row>
    <row r="103" spans="1:9" x14ac:dyDescent="0.2">
      <c r="A103" s="26"/>
      <c r="H103" s="26"/>
      <c r="I103" s="26"/>
    </row>
    <row r="104" spans="1:9" x14ac:dyDescent="0.2">
      <c r="A104" s="26"/>
      <c r="H104" s="26"/>
      <c r="I104" s="26"/>
    </row>
    <row r="105" spans="1:9" x14ac:dyDescent="0.2">
      <c r="A105" s="26"/>
      <c r="H105" s="26"/>
      <c r="I105" s="26"/>
    </row>
    <row r="106" spans="1:9" x14ac:dyDescent="0.2">
      <c r="A106" s="26"/>
      <c r="H106" s="26"/>
      <c r="I106" s="26"/>
    </row>
    <row r="107" spans="1:9" x14ac:dyDescent="0.2">
      <c r="A107" s="26"/>
      <c r="H107" s="26"/>
      <c r="I107" s="26"/>
    </row>
    <row r="108" spans="1:9" x14ac:dyDescent="0.2">
      <c r="A108" s="26"/>
      <c r="H108" s="26"/>
      <c r="I108" s="26"/>
    </row>
    <row r="109" spans="1:9" x14ac:dyDescent="0.2">
      <c r="A109" s="26"/>
      <c r="H109" s="26"/>
      <c r="I109" s="26"/>
    </row>
    <row r="110" spans="1:9" x14ac:dyDescent="0.2">
      <c r="A110" s="26"/>
      <c r="H110" s="26"/>
      <c r="I110" s="26"/>
    </row>
    <row r="111" spans="1:9" x14ac:dyDescent="0.2">
      <c r="A111" s="26"/>
      <c r="H111" s="26"/>
      <c r="I111" s="26"/>
    </row>
    <row r="112" spans="1:9" x14ac:dyDescent="0.2">
      <c r="A112" s="26"/>
      <c r="H112" s="26"/>
      <c r="I112" s="26"/>
    </row>
    <row r="113" spans="1:9" x14ac:dyDescent="0.2">
      <c r="A113" s="26"/>
      <c r="H113" s="26"/>
      <c r="I113" s="26"/>
    </row>
    <row r="114" spans="1:9" x14ac:dyDescent="0.2">
      <c r="A114" s="26"/>
      <c r="H114" s="26"/>
      <c r="I114" s="26"/>
    </row>
    <row r="115" spans="1:9" x14ac:dyDescent="0.2">
      <c r="A115" s="26"/>
      <c r="H115" s="26"/>
      <c r="I115" s="26"/>
    </row>
    <row r="116" spans="1:9" x14ac:dyDescent="0.2">
      <c r="A116" s="26"/>
      <c r="H116" s="26"/>
      <c r="I116" s="26"/>
    </row>
    <row r="117" spans="1:9" x14ac:dyDescent="0.2">
      <c r="A117" s="26"/>
      <c r="H117" s="26"/>
      <c r="I117" s="26"/>
    </row>
    <row r="118" spans="1:9" x14ac:dyDescent="0.2">
      <c r="A118" s="26"/>
      <c r="H118" s="26"/>
      <c r="I118" s="26"/>
    </row>
    <row r="119" spans="1:9" x14ac:dyDescent="0.2">
      <c r="A119" s="26"/>
      <c r="H119" s="26"/>
      <c r="I119" s="26"/>
    </row>
    <row r="120" spans="1:9" x14ac:dyDescent="0.2">
      <c r="A120" s="26"/>
      <c r="H120" s="26"/>
      <c r="I120" s="26"/>
    </row>
    <row r="121" spans="1:9" x14ac:dyDescent="0.2">
      <c r="A121" s="26"/>
      <c r="H121" s="26"/>
      <c r="I121" s="26"/>
    </row>
    <row r="122" spans="1:9" x14ac:dyDescent="0.2">
      <c r="A122" s="26"/>
      <c r="H122" s="26"/>
      <c r="I122" s="26"/>
    </row>
    <row r="123" spans="1:9" x14ac:dyDescent="0.2">
      <c r="A123" s="26"/>
      <c r="H123" s="26"/>
      <c r="I123" s="26"/>
    </row>
    <row r="124" spans="1:9" x14ac:dyDescent="0.2">
      <c r="A124" s="26"/>
      <c r="H124" s="26"/>
      <c r="I124" s="26"/>
    </row>
    <row r="125" spans="1:9" x14ac:dyDescent="0.2">
      <c r="A125" s="26"/>
      <c r="H125" s="26"/>
      <c r="I125" s="26"/>
    </row>
    <row r="126" spans="1:9" x14ac:dyDescent="0.2">
      <c r="A126" s="26"/>
      <c r="H126" s="26"/>
      <c r="I126" s="26"/>
    </row>
    <row r="127" spans="1:9" x14ac:dyDescent="0.2">
      <c r="A127" s="26"/>
      <c r="H127" s="26"/>
      <c r="I127" s="26"/>
    </row>
    <row r="128" spans="1:9" x14ac:dyDescent="0.2">
      <c r="A128" s="26"/>
      <c r="H128" s="26"/>
      <c r="I128" s="26"/>
    </row>
    <row r="129" spans="1:9" x14ac:dyDescent="0.2">
      <c r="A129" s="26"/>
      <c r="H129" s="26"/>
      <c r="I129" s="26"/>
    </row>
    <row r="130" spans="1:9" x14ac:dyDescent="0.2">
      <c r="A130" s="26"/>
      <c r="H130" s="26"/>
      <c r="I130" s="26"/>
    </row>
    <row r="131" spans="1:9" x14ac:dyDescent="0.2">
      <c r="A131" s="26"/>
      <c r="H131" s="26"/>
      <c r="I131" s="26"/>
    </row>
    <row r="132" spans="1:9" x14ac:dyDescent="0.2">
      <c r="A132" s="26"/>
      <c r="H132" s="26"/>
      <c r="I132" s="26"/>
    </row>
    <row r="133" spans="1:9" x14ac:dyDescent="0.2">
      <c r="A133" s="26"/>
      <c r="H133" s="26"/>
      <c r="I133" s="26"/>
    </row>
    <row r="134" spans="1:9" x14ac:dyDescent="0.2">
      <c r="A134" s="26"/>
      <c r="H134" s="26"/>
      <c r="I134" s="26"/>
    </row>
    <row r="135" spans="1:9" x14ac:dyDescent="0.2">
      <c r="A135" s="26"/>
      <c r="H135" s="26"/>
      <c r="I135" s="26"/>
    </row>
    <row r="136" spans="1:9" x14ac:dyDescent="0.2">
      <c r="A136" s="26"/>
      <c r="H136" s="26"/>
      <c r="I136" s="26"/>
    </row>
    <row r="137" spans="1:9" x14ac:dyDescent="0.2">
      <c r="A137" s="26"/>
      <c r="H137" s="26"/>
      <c r="I137" s="26"/>
    </row>
    <row r="138" spans="1:9" x14ac:dyDescent="0.2">
      <c r="A138" s="26"/>
      <c r="H138" s="26"/>
      <c r="I138" s="26"/>
    </row>
    <row r="139" spans="1:9" x14ac:dyDescent="0.2">
      <c r="A139" s="26"/>
      <c r="H139" s="26"/>
      <c r="I139" s="26"/>
    </row>
    <row r="140" spans="1:9" x14ac:dyDescent="0.2">
      <c r="A140" s="26"/>
      <c r="H140" s="26"/>
      <c r="I140" s="26"/>
    </row>
    <row r="141" spans="1:9" x14ac:dyDescent="0.2">
      <c r="A141" s="26"/>
      <c r="H141" s="26"/>
      <c r="I141" s="26"/>
    </row>
    <row r="142" spans="1:9" x14ac:dyDescent="0.2">
      <c r="A142" s="26"/>
      <c r="H142" s="26"/>
      <c r="I142" s="26"/>
    </row>
    <row r="143" spans="1:9" x14ac:dyDescent="0.2">
      <c r="A143" s="26"/>
      <c r="H143" s="26"/>
      <c r="I143" s="26"/>
    </row>
    <row r="144" spans="1:9" x14ac:dyDescent="0.2">
      <c r="A144" s="26"/>
      <c r="H144" s="26"/>
      <c r="I144" s="26"/>
    </row>
    <row r="145" spans="1:9" x14ac:dyDescent="0.2">
      <c r="A145" s="26"/>
      <c r="H145" s="26"/>
      <c r="I145" s="26"/>
    </row>
    <row r="146" spans="1:9" x14ac:dyDescent="0.2">
      <c r="A146" s="26"/>
      <c r="H146" s="26"/>
      <c r="I146" s="26"/>
    </row>
    <row r="147" spans="1:9" x14ac:dyDescent="0.2">
      <c r="A147" s="26"/>
      <c r="H147" s="26"/>
      <c r="I147" s="26"/>
    </row>
    <row r="148" spans="1:9" x14ac:dyDescent="0.2">
      <c r="A148" s="26"/>
      <c r="H148" s="26"/>
      <c r="I148" s="26"/>
    </row>
    <row r="149" spans="1:9" x14ac:dyDescent="0.2">
      <c r="A149" s="26"/>
      <c r="H149" s="26"/>
      <c r="I149" s="26"/>
    </row>
    <row r="150" spans="1:9" x14ac:dyDescent="0.2">
      <c r="A150" s="26"/>
      <c r="H150" s="26"/>
      <c r="I150" s="26"/>
    </row>
    <row r="151" spans="1:9" x14ac:dyDescent="0.2">
      <c r="A151" s="26"/>
      <c r="H151" s="26"/>
      <c r="I151" s="26"/>
    </row>
    <row r="152" spans="1:9" x14ac:dyDescent="0.2">
      <c r="A152" s="26"/>
      <c r="H152" s="26"/>
      <c r="I152" s="26"/>
    </row>
    <row r="153" spans="1:9" x14ac:dyDescent="0.2">
      <c r="A153" s="26"/>
      <c r="H153" s="26"/>
      <c r="I153" s="26"/>
    </row>
    <row r="154" spans="1:9" x14ac:dyDescent="0.2">
      <c r="A154" s="26"/>
      <c r="H154" s="26"/>
      <c r="I154" s="26"/>
    </row>
    <row r="155" spans="1:9" x14ac:dyDescent="0.2">
      <c r="A155" s="26"/>
      <c r="H155" s="26"/>
      <c r="I155" s="26"/>
    </row>
    <row r="156" spans="1:9" x14ac:dyDescent="0.2">
      <c r="A156" s="26"/>
      <c r="H156" s="26"/>
      <c r="I156" s="26"/>
    </row>
    <row r="157" spans="1:9" x14ac:dyDescent="0.2">
      <c r="A157" s="26"/>
      <c r="H157" s="26"/>
      <c r="I157" s="26"/>
    </row>
    <row r="158" spans="1:9" x14ac:dyDescent="0.2">
      <c r="A158" s="26"/>
      <c r="H158" s="26"/>
      <c r="I158" s="26"/>
    </row>
    <row r="159" spans="1:9" x14ac:dyDescent="0.2">
      <c r="A159" s="26"/>
      <c r="H159" s="26"/>
      <c r="I159" s="26"/>
    </row>
    <row r="160" spans="1:9" x14ac:dyDescent="0.2">
      <c r="A160" s="26"/>
      <c r="H160" s="26"/>
      <c r="I160" s="26"/>
    </row>
    <row r="161" spans="1:9" x14ac:dyDescent="0.2">
      <c r="A161" s="26"/>
      <c r="H161" s="26"/>
      <c r="I161" s="26"/>
    </row>
    <row r="162" spans="1:9" x14ac:dyDescent="0.2">
      <c r="A162" s="26"/>
      <c r="H162" s="26"/>
      <c r="I162" s="26"/>
    </row>
    <row r="163" spans="1:9" x14ac:dyDescent="0.2">
      <c r="A163" s="26"/>
      <c r="H163" s="26"/>
      <c r="I163" s="26"/>
    </row>
    <row r="164" spans="1:9" x14ac:dyDescent="0.2">
      <c r="A164" s="26"/>
      <c r="H164" s="26"/>
      <c r="I164" s="26"/>
    </row>
    <row r="165" spans="1:9" x14ac:dyDescent="0.2">
      <c r="A165" s="26"/>
      <c r="H165" s="26"/>
      <c r="I165" s="26"/>
    </row>
    <row r="166" spans="1:9" x14ac:dyDescent="0.2">
      <c r="A166" s="26"/>
      <c r="H166" s="26"/>
      <c r="I166" s="26"/>
    </row>
    <row r="167" spans="1:9" x14ac:dyDescent="0.2">
      <c r="A167" s="26"/>
      <c r="H167" s="26"/>
      <c r="I167" s="26"/>
    </row>
    <row r="168" spans="1:9" x14ac:dyDescent="0.2">
      <c r="A168" s="26"/>
      <c r="H168" s="26"/>
      <c r="I168" s="26"/>
    </row>
    <row r="169" spans="1:9" x14ac:dyDescent="0.2">
      <c r="A169" s="26"/>
      <c r="H169" s="26"/>
      <c r="I169" s="26"/>
    </row>
    <row r="170" spans="1:9" x14ac:dyDescent="0.2">
      <c r="A170" s="26"/>
      <c r="H170" s="26"/>
      <c r="I170" s="26"/>
    </row>
    <row r="171" spans="1:9" x14ac:dyDescent="0.2">
      <c r="A171" s="26"/>
      <c r="H171" s="26"/>
      <c r="I171" s="26"/>
    </row>
    <row r="172" spans="1:9" x14ac:dyDescent="0.2">
      <c r="A172" s="26"/>
      <c r="H172" s="26"/>
      <c r="I172" s="26"/>
    </row>
    <row r="173" spans="1:9" x14ac:dyDescent="0.2">
      <c r="A173" s="26"/>
      <c r="H173" s="26"/>
      <c r="I173" s="26"/>
    </row>
    <row r="174" spans="1:9" x14ac:dyDescent="0.2">
      <c r="A174" s="26"/>
      <c r="H174" s="26"/>
      <c r="I174" s="26"/>
    </row>
    <row r="175" spans="1:9" x14ac:dyDescent="0.2">
      <c r="A175" s="26"/>
      <c r="H175" s="26"/>
      <c r="I175" s="26"/>
    </row>
    <row r="176" spans="1:9" x14ac:dyDescent="0.2">
      <c r="A176" s="26"/>
      <c r="H176" s="26"/>
      <c r="I176" s="26"/>
    </row>
    <row r="177" spans="1:9" x14ac:dyDescent="0.2">
      <c r="A177" s="26"/>
      <c r="H177" s="26"/>
      <c r="I177" s="26"/>
    </row>
    <row r="178" spans="1:9" x14ac:dyDescent="0.2">
      <c r="A178" s="26"/>
      <c r="H178" s="26"/>
      <c r="I178" s="26"/>
    </row>
    <row r="179" spans="1:9" x14ac:dyDescent="0.2">
      <c r="A179" s="26"/>
      <c r="H179" s="26"/>
      <c r="I179" s="26"/>
    </row>
    <row r="180" spans="1:9" x14ac:dyDescent="0.2">
      <c r="A180" s="26"/>
      <c r="H180" s="26"/>
      <c r="I180" s="26"/>
    </row>
    <row r="181" spans="1:9" x14ac:dyDescent="0.2">
      <c r="A181" s="26"/>
      <c r="H181" s="26"/>
      <c r="I181" s="26"/>
    </row>
    <row r="182" spans="1:9" x14ac:dyDescent="0.2">
      <c r="A182" s="26"/>
      <c r="H182" s="26"/>
      <c r="I182" s="26"/>
    </row>
    <row r="183" spans="1:9" x14ac:dyDescent="0.2">
      <c r="A183" s="26"/>
      <c r="H183" s="26"/>
      <c r="I183" s="26"/>
    </row>
    <row r="184" spans="1:9" x14ac:dyDescent="0.2">
      <c r="A184" s="26"/>
      <c r="H184" s="26"/>
      <c r="I184" s="26"/>
    </row>
    <row r="185" spans="1:9" x14ac:dyDescent="0.2">
      <c r="A185" s="26"/>
      <c r="H185" s="26"/>
      <c r="I185" s="26"/>
    </row>
    <row r="186" spans="1:9" x14ac:dyDescent="0.2">
      <c r="A186" s="26"/>
      <c r="H186" s="26"/>
      <c r="I186" s="26"/>
    </row>
    <row r="187" spans="1:9" x14ac:dyDescent="0.2">
      <c r="A187" s="26"/>
      <c r="H187" s="26"/>
      <c r="I187" s="26"/>
    </row>
    <row r="188" spans="1:9" x14ac:dyDescent="0.2">
      <c r="A188" s="26"/>
      <c r="H188" s="26"/>
      <c r="I188" s="26"/>
    </row>
    <row r="189" spans="1:9" x14ac:dyDescent="0.2">
      <c r="A189" s="26"/>
      <c r="H189" s="26"/>
      <c r="I189" s="26"/>
    </row>
    <row r="190" spans="1:9" x14ac:dyDescent="0.2">
      <c r="A190" s="26"/>
      <c r="H190" s="26"/>
      <c r="I190" s="26"/>
    </row>
    <row r="191" spans="1:9" x14ac:dyDescent="0.2">
      <c r="A191" s="26"/>
      <c r="H191" s="26"/>
      <c r="I191" s="26"/>
    </row>
    <row r="192" spans="1:9" x14ac:dyDescent="0.2">
      <c r="A192" s="26"/>
      <c r="H192" s="26"/>
      <c r="I192" s="26"/>
    </row>
    <row r="193" spans="1:9" x14ac:dyDescent="0.2">
      <c r="A193" s="26"/>
      <c r="H193" s="26"/>
      <c r="I193" s="26"/>
    </row>
    <row r="194" spans="1:9" x14ac:dyDescent="0.2">
      <c r="A194" s="26"/>
      <c r="H194" s="26"/>
      <c r="I194" s="26"/>
    </row>
    <row r="195" spans="1:9" x14ac:dyDescent="0.2">
      <c r="A195" s="26"/>
      <c r="H195" s="26"/>
      <c r="I195" s="26"/>
    </row>
    <row r="196" spans="1:9" x14ac:dyDescent="0.2">
      <c r="A196" s="26"/>
      <c r="H196" s="26"/>
      <c r="I196" s="26"/>
    </row>
    <row r="197" spans="1:9" x14ac:dyDescent="0.2">
      <c r="A197" s="26"/>
      <c r="H197" s="26"/>
      <c r="I197" s="26"/>
    </row>
    <row r="198" spans="1:9" x14ac:dyDescent="0.2">
      <c r="A198" s="26"/>
      <c r="H198" s="26"/>
      <c r="I198" s="26"/>
    </row>
    <row r="199" spans="1:9" x14ac:dyDescent="0.2">
      <c r="A199" s="26"/>
      <c r="H199" s="26"/>
      <c r="I199" s="26"/>
    </row>
    <row r="200" spans="1:9" x14ac:dyDescent="0.2">
      <c r="A200" s="26"/>
      <c r="H200" s="26"/>
      <c r="I200" s="26"/>
    </row>
    <row r="201" spans="1:9" x14ac:dyDescent="0.2">
      <c r="A201" s="26"/>
      <c r="H201" s="26"/>
      <c r="I201" s="26"/>
    </row>
    <row r="202" spans="1:9" x14ac:dyDescent="0.2">
      <c r="A202" s="26"/>
      <c r="H202" s="26"/>
      <c r="I202" s="26"/>
    </row>
    <row r="203" spans="1:9" x14ac:dyDescent="0.2">
      <c r="A203" s="26"/>
      <c r="H203" s="26"/>
      <c r="I203" s="26"/>
    </row>
    <row r="204" spans="1:9" x14ac:dyDescent="0.2">
      <c r="A204" s="26"/>
      <c r="H204" s="26"/>
      <c r="I204" s="26"/>
    </row>
    <row r="205" spans="1:9" x14ac:dyDescent="0.2">
      <c r="A205" s="26"/>
      <c r="H205" s="26"/>
      <c r="I205" s="26"/>
    </row>
    <row r="206" spans="1:9" x14ac:dyDescent="0.2">
      <c r="A206" s="26"/>
      <c r="H206" s="26"/>
      <c r="I206" s="26"/>
    </row>
    <row r="207" spans="1:9" x14ac:dyDescent="0.2">
      <c r="A207" s="26"/>
      <c r="H207" s="26"/>
      <c r="I207" s="26"/>
    </row>
    <row r="208" spans="1:9" x14ac:dyDescent="0.2">
      <c r="A208" s="26"/>
      <c r="H208" s="26"/>
      <c r="I208" s="26"/>
    </row>
    <row r="209" spans="1:9" x14ac:dyDescent="0.2">
      <c r="A209" s="26"/>
      <c r="H209" s="26"/>
      <c r="I209" s="26"/>
    </row>
    <row r="210" spans="1:9" x14ac:dyDescent="0.2">
      <c r="A210" s="26"/>
      <c r="H210" s="26"/>
      <c r="I210" s="26"/>
    </row>
    <row r="211" spans="1:9" x14ac:dyDescent="0.2">
      <c r="A211" s="26"/>
      <c r="H211" s="26"/>
      <c r="I211" s="26"/>
    </row>
    <row r="212" spans="1:9" x14ac:dyDescent="0.2">
      <c r="A212" s="26"/>
      <c r="H212" s="26"/>
      <c r="I212" s="26"/>
    </row>
    <row r="213" spans="1:9" x14ac:dyDescent="0.2">
      <c r="A213" s="26"/>
      <c r="H213" s="26"/>
      <c r="I213" s="26"/>
    </row>
    <row r="214" spans="1:9" x14ac:dyDescent="0.2">
      <c r="A214" s="26"/>
      <c r="H214" s="26"/>
      <c r="I214" s="26"/>
    </row>
    <row r="215" spans="1:9" x14ac:dyDescent="0.2">
      <c r="A215" s="26"/>
      <c r="H215" s="26"/>
      <c r="I215" s="26"/>
    </row>
    <row r="216" spans="1:9" x14ac:dyDescent="0.2">
      <c r="A216" s="26"/>
      <c r="H216" s="26"/>
      <c r="I216" s="26"/>
    </row>
    <row r="217" spans="1:9" x14ac:dyDescent="0.2">
      <c r="A217" s="26"/>
      <c r="H217" s="26"/>
      <c r="I217" s="26"/>
    </row>
    <row r="218" spans="1:9" x14ac:dyDescent="0.2">
      <c r="A218" s="26"/>
      <c r="H218" s="26"/>
      <c r="I218" s="26"/>
    </row>
    <row r="219" spans="1:9" x14ac:dyDescent="0.2">
      <c r="A219" s="26"/>
      <c r="H219" s="26"/>
      <c r="I219" s="26"/>
    </row>
    <row r="220" spans="1:9" x14ac:dyDescent="0.2">
      <c r="A220" s="26"/>
      <c r="H220" s="26"/>
      <c r="I220" s="26"/>
    </row>
    <row r="221" spans="1:9" x14ac:dyDescent="0.2">
      <c r="A221" s="26"/>
      <c r="H221" s="26"/>
      <c r="I221" s="26"/>
    </row>
    <row r="222" spans="1:9" x14ac:dyDescent="0.2">
      <c r="A222" s="26"/>
      <c r="H222" s="26"/>
      <c r="I222" s="26"/>
    </row>
    <row r="223" spans="1:9" x14ac:dyDescent="0.2">
      <c r="A223" s="26"/>
      <c r="H223" s="26"/>
      <c r="I223" s="26"/>
    </row>
    <row r="224" spans="1:9" x14ac:dyDescent="0.2">
      <c r="A224" s="26"/>
      <c r="H224" s="26"/>
      <c r="I224" s="26"/>
    </row>
    <row r="225" spans="1:9" x14ac:dyDescent="0.2">
      <c r="A225" s="26"/>
      <c r="H225" s="26"/>
      <c r="I225" s="26"/>
    </row>
    <row r="226" spans="1:9" x14ac:dyDescent="0.2">
      <c r="A226" s="26"/>
      <c r="H226" s="26"/>
      <c r="I226" s="26"/>
    </row>
    <row r="227" spans="1:9" x14ac:dyDescent="0.2">
      <c r="A227" s="26"/>
      <c r="H227" s="26"/>
      <c r="I227" s="26"/>
    </row>
    <row r="228" spans="1:9" x14ac:dyDescent="0.2">
      <c r="A228" s="26"/>
      <c r="H228" s="26"/>
      <c r="I228" s="26"/>
    </row>
    <row r="229" spans="1:9" x14ac:dyDescent="0.2">
      <c r="A229" s="26"/>
      <c r="H229" s="26"/>
      <c r="I229" s="26"/>
    </row>
    <row r="230" spans="1:9" x14ac:dyDescent="0.2">
      <c r="A230" s="26"/>
      <c r="H230" s="26"/>
      <c r="I230" s="26"/>
    </row>
    <row r="231" spans="1:9" x14ac:dyDescent="0.2">
      <c r="A231" s="26"/>
      <c r="H231" s="26"/>
      <c r="I231" s="26"/>
    </row>
    <row r="232" spans="1:9" x14ac:dyDescent="0.2">
      <c r="A232" s="26"/>
      <c r="H232" s="26"/>
      <c r="I232" s="26"/>
    </row>
    <row r="233" spans="1:9" x14ac:dyDescent="0.2">
      <c r="A233" s="26"/>
      <c r="H233" s="26"/>
      <c r="I233" s="26"/>
    </row>
    <row r="234" spans="1:9" x14ac:dyDescent="0.2">
      <c r="A234" s="26"/>
      <c r="H234" s="26"/>
      <c r="I234" s="26"/>
    </row>
    <row r="235" spans="1:9" x14ac:dyDescent="0.2">
      <c r="A235" s="26"/>
      <c r="H235" s="26"/>
      <c r="I235" s="26"/>
    </row>
    <row r="236" spans="1:9" x14ac:dyDescent="0.2">
      <c r="A236" s="26"/>
      <c r="H236" s="26"/>
      <c r="I236" s="26"/>
    </row>
    <row r="237" spans="1:9" x14ac:dyDescent="0.2">
      <c r="A237" s="26"/>
      <c r="H237" s="26"/>
      <c r="I237" s="26"/>
    </row>
    <row r="238" spans="1:9" x14ac:dyDescent="0.2">
      <c r="A238" s="26"/>
      <c r="H238" s="26"/>
      <c r="I238" s="26"/>
    </row>
    <row r="239" spans="1:9" x14ac:dyDescent="0.2">
      <c r="A239" s="26"/>
      <c r="H239" s="26"/>
      <c r="I239" s="26"/>
    </row>
    <row r="240" spans="1:9" x14ac:dyDescent="0.2">
      <c r="A240" s="26"/>
      <c r="H240" s="26"/>
      <c r="I240" s="26"/>
    </row>
    <row r="241" spans="1:9" x14ac:dyDescent="0.2">
      <c r="A241" s="26"/>
      <c r="H241" s="26"/>
      <c r="I241" s="26"/>
    </row>
    <row r="242" spans="1:9" x14ac:dyDescent="0.2">
      <c r="A242" s="26"/>
      <c r="H242" s="26"/>
      <c r="I242" s="26"/>
    </row>
    <row r="243" spans="1:9" x14ac:dyDescent="0.2">
      <c r="A243" s="26"/>
      <c r="H243" s="26"/>
      <c r="I243" s="26"/>
    </row>
    <row r="244" spans="1:9" x14ac:dyDescent="0.2">
      <c r="A244" s="26"/>
      <c r="H244" s="26"/>
      <c r="I244" s="26"/>
    </row>
    <row r="245" spans="1:9" x14ac:dyDescent="0.2">
      <c r="A245" s="26"/>
      <c r="H245" s="26"/>
      <c r="I245" s="26"/>
    </row>
    <row r="246" spans="1:9" x14ac:dyDescent="0.2">
      <c r="A246" s="26"/>
      <c r="H246" s="26"/>
      <c r="I246" s="26"/>
    </row>
    <row r="247" spans="1:9" x14ac:dyDescent="0.2">
      <c r="A247" s="26"/>
      <c r="H247" s="26"/>
      <c r="I247" s="26"/>
    </row>
    <row r="248" spans="1:9" x14ac:dyDescent="0.2">
      <c r="A248" s="26"/>
      <c r="H248" s="26"/>
      <c r="I248" s="26"/>
    </row>
    <row r="249" spans="1:9" x14ac:dyDescent="0.2">
      <c r="A249" s="26"/>
      <c r="H249" s="26"/>
      <c r="I249" s="26"/>
    </row>
    <row r="250" spans="1:9" x14ac:dyDescent="0.2">
      <c r="A250" s="26"/>
      <c r="H250" s="26"/>
      <c r="I250" s="26"/>
    </row>
    <row r="251" spans="1:9" x14ac:dyDescent="0.2">
      <c r="A251" s="26"/>
      <c r="H251" s="26"/>
      <c r="I251" s="26"/>
    </row>
    <row r="252" spans="1:9" x14ac:dyDescent="0.2">
      <c r="A252" s="26"/>
      <c r="H252" s="26"/>
      <c r="I252" s="26"/>
    </row>
    <row r="253" spans="1:9" x14ac:dyDescent="0.2">
      <c r="A253" s="26"/>
      <c r="H253" s="26"/>
      <c r="I253" s="26"/>
    </row>
    <row r="254" spans="1:9" x14ac:dyDescent="0.2">
      <c r="A254" s="26"/>
      <c r="H254" s="26"/>
      <c r="I254" s="26"/>
    </row>
    <row r="255" spans="1:9" x14ac:dyDescent="0.2">
      <c r="A255" s="26"/>
      <c r="H255" s="26"/>
      <c r="I255" s="26"/>
    </row>
    <row r="256" spans="1:9" x14ac:dyDescent="0.2">
      <c r="A256" s="26"/>
      <c r="H256" s="26"/>
      <c r="I256" s="26"/>
    </row>
    <row r="257" spans="1:9" x14ac:dyDescent="0.2">
      <c r="A257" s="26"/>
      <c r="H257" s="26"/>
      <c r="I257" s="26"/>
    </row>
    <row r="258" spans="1:9" x14ac:dyDescent="0.2">
      <c r="A258" s="26"/>
      <c r="H258" s="26"/>
      <c r="I258" s="26"/>
    </row>
    <row r="259" spans="1:9" x14ac:dyDescent="0.2">
      <c r="A259" s="26"/>
      <c r="H259" s="26"/>
      <c r="I259" s="26"/>
    </row>
    <row r="260" spans="1:9" x14ac:dyDescent="0.2">
      <c r="A260" s="26"/>
      <c r="H260" s="26"/>
      <c r="I260" s="26"/>
    </row>
    <row r="261" spans="1:9" x14ac:dyDescent="0.2">
      <c r="A261" s="26"/>
      <c r="H261" s="26"/>
      <c r="I261" s="26"/>
    </row>
    <row r="262" spans="1:9" x14ac:dyDescent="0.2">
      <c r="A262" s="26"/>
      <c r="H262" s="26"/>
      <c r="I262" s="26"/>
    </row>
    <row r="263" spans="1:9" x14ac:dyDescent="0.2">
      <c r="A263" s="26"/>
      <c r="H263" s="26"/>
      <c r="I263" s="26"/>
    </row>
    <row r="264" spans="1:9" x14ac:dyDescent="0.2">
      <c r="A264" s="26"/>
      <c r="H264" s="26"/>
      <c r="I264" s="26"/>
    </row>
    <row r="265" spans="1:9" x14ac:dyDescent="0.2">
      <c r="A265" s="26"/>
      <c r="H265" s="26"/>
      <c r="I265" s="26"/>
    </row>
    <row r="266" spans="1:9" x14ac:dyDescent="0.2">
      <c r="A266" s="26"/>
      <c r="H266" s="26"/>
      <c r="I266" s="26"/>
    </row>
    <row r="267" spans="1:9" x14ac:dyDescent="0.2">
      <c r="A267" s="26"/>
      <c r="H267" s="26"/>
      <c r="I267" s="26"/>
    </row>
    <row r="268" spans="1:9" x14ac:dyDescent="0.2">
      <c r="A268" s="26"/>
      <c r="H268" s="26"/>
      <c r="I268" s="26"/>
    </row>
    <row r="269" spans="1:9" x14ac:dyDescent="0.2">
      <c r="A269" s="26"/>
      <c r="H269" s="26"/>
      <c r="I269" s="26"/>
    </row>
    <row r="270" spans="1:9" x14ac:dyDescent="0.2">
      <c r="A270" s="26"/>
      <c r="H270" s="26"/>
      <c r="I270" s="26"/>
    </row>
    <row r="271" spans="1:9" x14ac:dyDescent="0.2">
      <c r="A271" s="26"/>
      <c r="H271" s="26"/>
      <c r="I271" s="26"/>
    </row>
    <row r="272" spans="1:9" x14ac:dyDescent="0.2">
      <c r="A272" s="26"/>
      <c r="H272" s="26"/>
      <c r="I272" s="26"/>
    </row>
    <row r="273" spans="1:9" x14ac:dyDescent="0.2">
      <c r="A273" s="26"/>
      <c r="H273" s="26"/>
      <c r="I273" s="26"/>
    </row>
    <row r="274" spans="1:9" x14ac:dyDescent="0.2">
      <c r="A274" s="26"/>
      <c r="H274" s="26"/>
      <c r="I274" s="26"/>
    </row>
    <row r="275" spans="1:9" x14ac:dyDescent="0.2">
      <c r="A275" s="26"/>
      <c r="H275" s="26"/>
      <c r="I275" s="26"/>
    </row>
    <row r="276" spans="1:9" x14ac:dyDescent="0.2">
      <c r="A276" s="26"/>
      <c r="H276" s="26"/>
      <c r="I276" s="26"/>
    </row>
    <row r="277" spans="1:9" x14ac:dyDescent="0.2">
      <c r="A277" s="26"/>
      <c r="H277" s="26"/>
      <c r="I277" s="26"/>
    </row>
    <row r="278" spans="1:9" x14ac:dyDescent="0.2">
      <c r="A278" s="26"/>
      <c r="H278" s="26"/>
      <c r="I278" s="26"/>
    </row>
    <row r="279" spans="1:9" x14ac:dyDescent="0.2">
      <c r="A279" s="26"/>
      <c r="H279" s="26"/>
      <c r="I279" s="26"/>
    </row>
    <row r="280" spans="1:9" x14ac:dyDescent="0.2">
      <c r="A280" s="26"/>
      <c r="H280" s="26"/>
      <c r="I280" s="26"/>
    </row>
    <row r="281" spans="1:9" x14ac:dyDescent="0.2">
      <c r="A281" s="26"/>
      <c r="H281" s="26"/>
      <c r="I281" s="26"/>
    </row>
    <row r="282" spans="1:9" x14ac:dyDescent="0.2">
      <c r="A282" s="26"/>
      <c r="H282" s="26"/>
      <c r="I282" s="26"/>
    </row>
    <row r="283" spans="1:9" x14ac:dyDescent="0.2">
      <c r="A283" s="26"/>
      <c r="H283" s="26"/>
      <c r="I283" s="26"/>
    </row>
    <row r="284" spans="1:9" x14ac:dyDescent="0.2">
      <c r="A284" s="26"/>
      <c r="H284" s="26"/>
      <c r="I284" s="26"/>
    </row>
    <row r="285" spans="1:9" x14ac:dyDescent="0.2">
      <c r="A285" s="26"/>
      <c r="H285" s="26"/>
      <c r="I285" s="26"/>
    </row>
    <row r="286" spans="1:9" x14ac:dyDescent="0.2">
      <c r="A286" s="26"/>
      <c r="H286" s="26"/>
      <c r="I286" s="26"/>
    </row>
    <row r="287" spans="1:9" x14ac:dyDescent="0.2">
      <c r="A287" s="26"/>
      <c r="H287" s="26"/>
      <c r="I287" s="26"/>
    </row>
    <row r="288" spans="1:9" x14ac:dyDescent="0.2">
      <c r="A288" s="26"/>
      <c r="H288" s="26"/>
      <c r="I288" s="26"/>
    </row>
    <row r="289" spans="1:9" x14ac:dyDescent="0.2">
      <c r="A289" s="26"/>
      <c r="H289" s="26"/>
      <c r="I289" s="26"/>
    </row>
    <row r="290" spans="1:9" x14ac:dyDescent="0.2">
      <c r="A290" s="26"/>
      <c r="H290" s="26"/>
      <c r="I290" s="26"/>
    </row>
    <row r="291" spans="1:9" x14ac:dyDescent="0.2">
      <c r="A291" s="26"/>
      <c r="H291" s="26"/>
      <c r="I291" s="26"/>
    </row>
    <row r="292" spans="1:9" x14ac:dyDescent="0.2">
      <c r="A292" s="26"/>
      <c r="H292" s="26"/>
      <c r="I292" s="26"/>
    </row>
    <row r="293" spans="1:9" x14ac:dyDescent="0.2">
      <c r="A293" s="26"/>
      <c r="H293" s="26"/>
      <c r="I293" s="26"/>
    </row>
    <row r="294" spans="1:9" x14ac:dyDescent="0.2">
      <c r="A294" s="26"/>
      <c r="H294" s="26"/>
      <c r="I294" s="26"/>
    </row>
    <row r="295" spans="1:9" x14ac:dyDescent="0.2">
      <c r="A295" s="26"/>
      <c r="H295" s="26"/>
      <c r="I295" s="26"/>
    </row>
    <row r="296" spans="1:9" x14ac:dyDescent="0.2">
      <c r="A296" s="26"/>
      <c r="H296" s="26"/>
      <c r="I296" s="26"/>
    </row>
    <row r="297" spans="1:9" x14ac:dyDescent="0.2">
      <c r="A297" s="26"/>
      <c r="H297" s="26"/>
      <c r="I297" s="26"/>
    </row>
    <row r="298" spans="1:9" x14ac:dyDescent="0.2">
      <c r="A298" s="26"/>
      <c r="H298" s="26"/>
      <c r="I298" s="26"/>
    </row>
    <row r="299" spans="1:9" x14ac:dyDescent="0.2">
      <c r="A299" s="26"/>
      <c r="H299" s="26"/>
      <c r="I299" s="26"/>
    </row>
    <row r="300" spans="1:9" x14ac:dyDescent="0.2">
      <c r="A300" s="26"/>
      <c r="H300" s="26"/>
      <c r="I300" s="26"/>
    </row>
    <row r="301" spans="1:9" x14ac:dyDescent="0.2">
      <c r="A301" s="26"/>
      <c r="H301" s="26"/>
      <c r="I301" s="26"/>
    </row>
    <row r="302" spans="1:9" x14ac:dyDescent="0.2">
      <c r="A302" s="26"/>
      <c r="H302" s="26"/>
      <c r="I302" s="26"/>
    </row>
    <row r="303" spans="1:9" x14ac:dyDescent="0.2">
      <c r="A303" s="26"/>
      <c r="H303" s="26"/>
      <c r="I303" s="26"/>
    </row>
    <row r="304" spans="1:9" x14ac:dyDescent="0.2">
      <c r="A304" s="26"/>
      <c r="H304" s="26"/>
      <c r="I304" s="26"/>
    </row>
    <row r="305" spans="1:9" x14ac:dyDescent="0.2">
      <c r="A305" s="26"/>
      <c r="H305" s="26"/>
      <c r="I305" s="26"/>
    </row>
    <row r="306" spans="1:9" x14ac:dyDescent="0.2"/>
  </sheetData>
  <sheetProtection password="849E" sheet="1" objects="1" scenarios="1"/>
  <mergeCells count="6">
    <mergeCell ref="E14:G14"/>
    <mergeCell ref="E15:F15"/>
    <mergeCell ref="E16:G16"/>
    <mergeCell ref="B1:D3"/>
    <mergeCell ref="E1:H3"/>
    <mergeCell ref="C5:D5"/>
  </mergeCells>
  <pageMargins left="0.70866141732283472" right="0.70866141732283472" top="0.74803149606299213" bottom="0.74803149606299213" header="0.31496062992125984" footer="0.31496062992125984"/>
  <pageSetup paperSize="268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COTIZACION</vt:lpstr>
      <vt:lpstr>NECESIDADES REALES</vt:lpstr>
      <vt:lpstr>NECESIDADES A CONTRATAR</vt:lpstr>
      <vt:lpstr>COTIZACION!Área_de_impresión</vt:lpstr>
      <vt:lpstr>COTIZACION!Títulos_a_imprimir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MARROSER</dc:creator>
  <cp:lastModifiedBy>Irene Rivera Corredor</cp:lastModifiedBy>
  <cp:lastPrinted>2017-10-19T21:42:57Z</cp:lastPrinted>
  <dcterms:created xsi:type="dcterms:W3CDTF">2015-03-02T22:14:37Z</dcterms:created>
  <dcterms:modified xsi:type="dcterms:W3CDTF">2017-10-19T21:43:36Z</dcterms:modified>
</cp:coreProperties>
</file>