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defaultThemeVersion="166925"/>
  <xr:revisionPtr revIDLastSave="0" documentId="13_ncr:1_{5C46B9E5-2C7B-4491-96BB-10A6D1A439E1}" xr6:coauthVersionLast="47" xr6:coauthVersionMax="47" xr10:uidLastSave="{00000000-0000-0000-0000-000000000000}"/>
  <bookViews>
    <workbookView xWindow="-110" yWindow="-110" windowWidth="19420" windowHeight="10300" xr2:uid="{681188B6-A819-489F-958F-E9F58EE57B9C}"/>
  </bookViews>
  <sheets>
    <sheet name="PAAC II CUATRIMESTRE 2023" sheetId="2" r:id="rId1"/>
    <sheet name="Hoja1" sheetId="3" r:id="rId2"/>
  </sheets>
  <definedNames>
    <definedName name="_xlnm._FilterDatabase" localSheetId="0" hidden="1">'PAAC II CUATRIMESTRE 2023'!$A$5:$R$96</definedName>
    <definedName name="_xlnm.Print_Area" localSheetId="0">'PAAC II CUATRIMESTRE 2023'!$B$1:$P$112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6" i="2" l="1"/>
  <c r="L95" i="2"/>
  <c r="L94" i="2"/>
  <c r="L93" i="2"/>
  <c r="L92" i="2"/>
  <c r="L91" i="2"/>
  <c r="L90" i="2"/>
  <c r="L87" i="2"/>
  <c r="L86" i="2"/>
  <c r="L85" i="2"/>
  <c r="L84" i="2"/>
  <c r="L83" i="2"/>
  <c r="L82" i="2"/>
  <c r="L81" i="2"/>
  <c r="L80" i="2"/>
  <c r="L79" i="2"/>
  <c r="L78" i="2"/>
  <c r="L77" i="2"/>
  <c r="L76" i="2"/>
  <c r="L75" i="2"/>
  <c r="L74" i="2"/>
  <c r="L73" i="2"/>
  <c r="L72" i="2"/>
  <c r="L71" i="2"/>
  <c r="L70" i="2"/>
  <c r="L67" i="2"/>
  <c r="L66" i="2"/>
  <c r="L65" i="2"/>
  <c r="L64" i="2"/>
  <c r="L63" i="2"/>
  <c r="L62" i="2"/>
  <c r="L61" i="2"/>
  <c r="L60" i="2"/>
  <c r="L59" i="2"/>
  <c r="L58" i="2"/>
  <c r="L57" i="2"/>
  <c r="L56" i="2"/>
  <c r="L55" i="2"/>
  <c r="L54" i="2"/>
  <c r="L53" i="2"/>
  <c r="L52" i="2"/>
  <c r="L51" i="2"/>
  <c r="L50" i="2"/>
  <c r="L49" i="2"/>
  <c r="L48" i="2"/>
  <c r="L47" i="2"/>
  <c r="L46" i="2"/>
  <c r="L45" i="2"/>
  <c r="L44" i="2"/>
  <c r="L43" i="2"/>
  <c r="L40" i="2"/>
  <c r="L39" i="2"/>
  <c r="L38" i="2"/>
  <c r="L37" i="2"/>
  <c r="L36" i="2"/>
  <c r="L35" i="2"/>
  <c r="L34" i="2"/>
  <c r="L33" i="2"/>
  <c r="L32" i="2"/>
  <c r="L31" i="2"/>
  <c r="L30" i="2"/>
  <c r="L29" i="2"/>
  <c r="L28" i="2"/>
  <c r="L27" i="2"/>
  <c r="L26" i="2"/>
  <c r="L25" i="2"/>
  <c r="L24" i="2"/>
  <c r="L23" i="2"/>
  <c r="L22" i="2"/>
  <c r="L21" i="2"/>
  <c r="L20" i="2"/>
  <c r="L19" i="2"/>
  <c r="L18" i="2"/>
  <c r="L17" i="2"/>
  <c r="L16" i="2"/>
  <c r="L10" i="2"/>
  <c r="L9" i="2"/>
  <c r="L8" i="2"/>
  <c r="L7" i="2"/>
  <c r="L6" i="2"/>
  <c r="N16" i="2" l="1"/>
  <c r="N90" i="2"/>
  <c r="N43" i="2"/>
  <c r="N6" i="2"/>
  <c r="N70" i="2"/>
  <c r="P6" i="2" l="1"/>
</calcChain>
</file>

<file path=xl/sharedStrings.xml><?xml version="1.0" encoding="utf-8"?>
<sst xmlns="http://schemas.openxmlformats.org/spreadsheetml/2006/main" count="1298" uniqueCount="473">
  <si>
    <t xml:space="preserve">FISCALÍA GENERAL DE LA NACIÓN </t>
  </si>
  <si>
    <t>DIRECCIÓN DE CONTROL INTERNO</t>
  </si>
  <si>
    <t>FECHA DE CORTE: 31 DE DICIEMBRE DE 2023</t>
  </si>
  <si>
    <t xml:space="preserve"> COMPONENTE 1. GESTIÓN DEL RIESGO DE CORRUPCIÓN - MAPA DE RIESGOS DE CORRUPCIÓN</t>
  </si>
  <si>
    <t>SUBCOMPONENTE</t>
  </si>
  <si>
    <t xml:space="preserve"> Actividades</t>
  </si>
  <si>
    <t>Meta o producto</t>
  </si>
  <si>
    <t>Indicadores</t>
  </si>
  <si>
    <t xml:space="preserve">Responsable </t>
  </si>
  <si>
    <t>Fecha programada</t>
  </si>
  <si>
    <t>Actividades Programadas</t>
  </si>
  <si>
    <t>Actividades Cumplidas</t>
  </si>
  <si>
    <t>% de avance</t>
  </si>
  <si>
    <t>Estado de la actividad para la vigencia</t>
  </si>
  <si>
    <t>% de avance por componente</t>
  </si>
  <si>
    <t xml:space="preserve">Observaciones </t>
  </si>
  <si>
    <t>Nivel de Cumplimiento General</t>
  </si>
  <si>
    <t>1.1</t>
  </si>
  <si>
    <t>Política de Administración de Riesgos de Corrupción</t>
  </si>
  <si>
    <t>1.1.1</t>
  </si>
  <si>
    <t>Divulgar la Política y Objetivos del Sistema de Gestión Integral, la cual incluye los riegos de corrupción, a través de medios físicos o virtuales.</t>
  </si>
  <si>
    <t>Soportes de divulgación según medio utilizado</t>
  </si>
  <si>
    <t>N/A</t>
  </si>
  <si>
    <t>Dirección de Planeación y Desarrollo</t>
  </si>
  <si>
    <t>CUMPLIDA</t>
  </si>
  <si>
    <t>Se observó correo electrónico del 17 de mayo de 2023 mediante el que se divulga la Política y Objetivos del SGI, remitido por la Dirección de Planeación y Desarrollo, a través del correo de la Dirección de Comunicaciones. Asunto: "Conoce y pon en práctica nuestra política y objetivos del SGI"</t>
  </si>
  <si>
    <t xml:space="preserve">EN GESTION
</t>
  </si>
  <si>
    <t>1.2</t>
  </si>
  <si>
    <t xml:space="preserve">Construcción del Mapa de Riesgos de Corrupción </t>
  </si>
  <si>
    <t>1.2.1</t>
  </si>
  <si>
    <t>Construir o actualizar el mapa de riesgos de corrupción.</t>
  </si>
  <si>
    <t xml:space="preserve"> Mapa de Riesgo de Corrupción</t>
  </si>
  <si>
    <t>Se evidenció el ajuste realizado a los mapas de riesgos de corrupción de los procesos en cuanto a la redacción de los riesgos, causas, controles y acciones, con excepción de los procesos de Gestión Financiera y Gestión de Denuncias y Análisis de la Información.</t>
  </si>
  <si>
    <t>1.3</t>
  </si>
  <si>
    <t>Consulta y divulgación</t>
  </si>
  <si>
    <t>1.3.1</t>
  </si>
  <si>
    <t>Publicar el mapa de riesgos de corrupción en la página web institucional.</t>
  </si>
  <si>
    <t xml:space="preserve"> Mapa de Riesgos de Corrupción publicado</t>
  </si>
  <si>
    <t>El mapa de riesgos de corrupción se observó publicado el 31 de enero de 2023 en la página web de la entidad, en el enlace: https://www.fiscalia.gov.co/colombia/gestion/sistema-de-gestion-de-calidad-y-meci/, observando que se actualizó durante el monitoreo efectuado con corte al 31 de marzo de 2023 y se publicó el 02 de mayo en el mismo enlace.</t>
  </si>
  <si>
    <t>NO CUMPLIDA</t>
  </si>
  <si>
    <t>1.4</t>
  </si>
  <si>
    <t>Monitoreo o revisión</t>
  </si>
  <si>
    <t>1.4.1</t>
  </si>
  <si>
    <t>Monitorear periódicamente los riesgos de corrupción.</t>
  </si>
  <si>
    <t>Acta de monitoreo a los Riesgos de Corrupción de los procesos y subprocesos</t>
  </si>
  <si>
    <t>Líder de
Proceso o
Subproceso,
Arquitectos de
Transformación
y Gestores de
Proceso</t>
  </si>
  <si>
    <t>2023-01-31
2023-04-30
2023-07-30
2023-10-29</t>
  </si>
  <si>
    <t>Se observaron las actas de monitoreo a los mapas de riesgos de corrupción de los 16 procesos y 2 subprocesos de la entidad, correspondientes al tercer trimestre de 2023.</t>
  </si>
  <si>
    <t>1.5</t>
  </si>
  <si>
    <t>Seguimiento</t>
  </si>
  <si>
    <t>1.5.1</t>
  </si>
  <si>
    <t>Realizar seguimiento al Mapa de Riesgos de Corrupción.</t>
  </si>
  <si>
    <t>Reporte de seguimiento publicado</t>
  </si>
  <si>
    <t>Dirección de Control Interno</t>
  </si>
  <si>
    <r>
      <t xml:space="preserve">2023-05-15
2023-09-14
</t>
    </r>
    <r>
      <rPr>
        <sz val="10"/>
        <color rgb="FFFF0000"/>
        <rFont val="Arial"/>
        <family val="2"/>
      </rPr>
      <t>2024-01-16</t>
    </r>
  </si>
  <si>
    <t>COMPONENTE 2. RACIONALIZACIÓN DE TRÁMITES</t>
  </si>
  <si>
    <t>Observaciones</t>
  </si>
  <si>
    <r>
      <rPr>
        <b/>
        <sz val="10"/>
        <color indexed="8"/>
        <rFont val="Arial"/>
        <family val="2"/>
      </rPr>
      <t xml:space="preserve">Concepto del Departamento Administrativo de la Función Pública (DAFP) </t>
    </r>
    <r>
      <rPr>
        <b/>
        <i/>
        <sz val="10"/>
        <color indexed="8"/>
        <rFont val="Arial"/>
        <family val="2"/>
      </rPr>
      <t>"</t>
    </r>
    <r>
      <rPr>
        <i/>
        <sz val="10"/>
        <color indexed="8"/>
        <rFont val="Arial"/>
        <family val="2"/>
      </rPr>
      <t>La Fiscalía por ser una entidad de orden Nacional y Rama Judicial y no ejecuta o ejerce funciones administrativas de cara al ciudadano, no poseen procesos que sean objeto de registro en la herramienta tecnológica de apoyo a la política de racionalización de trámites - SUIT, esto hace que la entidad en ese sentido no tenga que realizar el segundo componente (Estrategia Anti-trámites) del plan anti corrupción y atención al ciudadano dado por la ley 1474 de 2011”</t>
    </r>
  </si>
  <si>
    <t>COMPONENTE 3. RENDICIÓN DE CUENTAS</t>
  </si>
  <si>
    <t xml:space="preserve">% de avance </t>
  </si>
  <si>
    <t>3.1</t>
  </si>
  <si>
    <t>Informar 
avances y 
resultados de la 
gestión con 
calidad y en 
lenguaje 
comprensible</t>
  </si>
  <si>
    <t>3.1.1</t>
  </si>
  <si>
    <t>Publicar en la página web institucional los resultados del Plan de Acción 2022.</t>
  </si>
  <si>
    <t>Información publicada en la página Web</t>
  </si>
  <si>
    <t xml:space="preserve">Dirección de Planeación y Desarrollo </t>
  </si>
  <si>
    <t>Se evidenció el seguimiento al Plan de Acción con corte al 31 de diciembre de 2022, publicado el 31 de enero de 2023 en la página web de la entidad, en el enlace: https://www.fiscalia.gov.co/colombia/gestion/plan-de-accion/</t>
  </si>
  <si>
    <t>3.1.2</t>
  </si>
  <si>
    <t>Elaborar el informe de gestión anual de la Entidad para aprobación del Despacho del Fiscal General de la Nación, y enviarlo al área correspondiente para su publicación en la página web institucional.</t>
  </si>
  <si>
    <t>Informe de gestión elaborado y enviado a publicar en la página web institucional</t>
  </si>
  <si>
    <t>Dirección de Políticas y Estrategia</t>
  </si>
  <si>
    <t>Se observó correo electrónico del 31/03/2023 donde se envía el informe de gestión última versión elaborado por la Dirección de Políticas y Estrategias con el visto bueno de la Sra. Vicefiscal remitido al despacho del Sr. Fiscal para revisión final y aprobación. 
Igualmente, se observó correo electrónico del 28/04/2023 remitido a la Dirección de Comunicaciones por la Directora de Políticas y Estrategia con el Informe de gestión 2022 – 2023 aprobado y con el visto bueno del señor Fiscal, para publicación en la página web de la entidad.</t>
  </si>
  <si>
    <t>3.1.3</t>
  </si>
  <si>
    <t>Publicar en la página web institucional el Informe de gestión del Fiscal General.</t>
  </si>
  <si>
    <t>Informe de Gestión publicado</t>
  </si>
  <si>
    <t>Dirección de Comunicaciones</t>
  </si>
  <si>
    <t>Se evidenció el documento: "Informe de Gestión: Fiscalía General de la Nación" correspondiente al periodo comprendido del 13 de febrero de 2022 al 12 de febrero de 2023, publicado el 28 de abril de 2023 en página web de la entidad en el enlace: https://www.fiscalia.gov.co/colombia/wp-content/uploads/Link-Informe-de-Gestion-2022-2023.pdf</t>
  </si>
  <si>
    <t>3.1.4</t>
  </si>
  <si>
    <t>Publicar en la página web institucional la Ejecución Presupuestal Acumulada, iniciando con el mes de diciembre de la vigencia anterior, hasta noviembre de la vigencia actual.</t>
  </si>
  <si>
    <t>Ejecución Presupuestal Acumulada</t>
  </si>
  <si>
    <t xml:space="preserve">Subdirección Financiera </t>
  </si>
  <si>
    <t>Mensual</t>
  </si>
  <si>
    <t>3.1.5</t>
  </si>
  <si>
    <t>Publicar en la página web institucional, las sentencias proferidas en el marco de la Ley 975 de 2005.</t>
  </si>
  <si>
    <t>Sentencias publicadas
(sección de Justicia Transicional)</t>
  </si>
  <si>
    <t>Dirección de Justicia Transicional</t>
  </si>
  <si>
    <r>
      <t xml:space="preserve">2023-06-30
</t>
    </r>
    <r>
      <rPr>
        <sz val="10"/>
        <color rgb="FFFF0000"/>
        <rFont val="Arial"/>
        <family val="2"/>
      </rPr>
      <t>2023-12-31</t>
    </r>
  </si>
  <si>
    <t>3.1.6</t>
  </si>
  <si>
    <t>Publicar en la página web institucional, el consolidado de exhumaciones y entregas de cuerpos a familiares en el marco de la Ley 975 de 2005, con corte al 2023-06-30 y 2023-11-30</t>
  </si>
  <si>
    <t>Consolidado publicado (sección de Justicia Transicional)</t>
  </si>
  <si>
    <r>
      <t xml:space="preserve">2023-07-20
</t>
    </r>
    <r>
      <rPr>
        <sz val="10"/>
        <color rgb="FFFF0000"/>
        <rFont val="Arial"/>
        <family val="2"/>
      </rPr>
      <t>2023-12-15</t>
    </r>
    <r>
      <rPr>
        <sz val="10"/>
        <rFont val="Arial"/>
        <family val="2"/>
      </rPr>
      <t xml:space="preserve">
</t>
    </r>
  </si>
  <si>
    <t>3.1.7</t>
  </si>
  <si>
    <t>Emitir lineamientos para actualizar la información de ubicación de Sedes y Despachos de la FGN. Así como actualizar la información que sea reportada por las dependencias en la aplicación geográfica con que cuenta la Entidad.</t>
  </si>
  <si>
    <t>Lineamiento emitido e información reportada por las dependencias, actualizada en la aplicación geográfica</t>
  </si>
  <si>
    <t>Subdirección de Tecnologías de la Información y las Comunicaciones</t>
  </si>
  <si>
    <r>
      <t xml:space="preserve">2023-04-30
</t>
    </r>
    <r>
      <rPr>
        <sz val="10"/>
        <color rgb="FFFF0000"/>
        <rFont val="Arial"/>
        <family val="2"/>
      </rPr>
      <t>2023-09-30</t>
    </r>
    <r>
      <rPr>
        <sz val="10"/>
        <color theme="1"/>
        <rFont val="Arial"/>
        <family val="2"/>
      </rPr>
      <t xml:space="preserve">
</t>
    </r>
  </si>
  <si>
    <t>3.1.8</t>
  </si>
  <si>
    <t xml:space="preserve">Publicar en la página web institucional los resultados operacionales relevantes de la Delegada contra la Criminalidad Organizada y las Direcciones Especializadas. </t>
  </si>
  <si>
    <t>Boletín Operacional</t>
  </si>
  <si>
    <t>Delegada contra la Criminalidad Organizada</t>
  </si>
  <si>
    <r>
      <t xml:space="preserve">2023-07-11
</t>
    </r>
    <r>
      <rPr>
        <sz val="10"/>
        <color rgb="FFFF0000"/>
        <rFont val="Arial"/>
        <family val="2"/>
      </rPr>
      <t>2023-12-18</t>
    </r>
  </si>
  <si>
    <t>3.1.9</t>
  </si>
  <si>
    <t>Publicar en la página web institucional los resultados operativos de la lucha contra las finanzas de las organizaciones criminales en los territorios.</t>
  </si>
  <si>
    <t>Reporte de resultados</t>
  </si>
  <si>
    <t>Delegada para las Finanzas Criminales</t>
  </si>
  <si>
    <r>
      <t xml:space="preserve">2023-04-28
2023-08-31
</t>
    </r>
    <r>
      <rPr>
        <sz val="10"/>
        <color rgb="FFFF0000"/>
        <rFont val="Arial"/>
        <family val="2"/>
      </rPr>
      <t>2023-12-15</t>
    </r>
    <r>
      <rPr>
        <sz val="10"/>
        <rFont val="Arial"/>
        <family val="2"/>
      </rPr>
      <t xml:space="preserve">
</t>
    </r>
  </si>
  <si>
    <t>3.1.10</t>
  </si>
  <si>
    <t>Publicar en la página web institucional los resultados misionales de seguridad ciudadana que impactan los territorios.</t>
  </si>
  <si>
    <t>Registros de divulgación</t>
  </si>
  <si>
    <r>
      <t xml:space="preserve">2023-06-30
</t>
    </r>
    <r>
      <rPr>
        <sz val="10"/>
        <color rgb="FFFF0000"/>
        <rFont val="Arial"/>
        <family val="2"/>
      </rPr>
      <t>2023-12-31</t>
    </r>
    <r>
      <rPr>
        <sz val="10"/>
        <rFont val="Arial"/>
        <family val="2"/>
      </rPr>
      <t xml:space="preserve">
</t>
    </r>
  </si>
  <si>
    <t>3.1.11</t>
  </si>
  <si>
    <t>Publicar en la página web institucional las sentencias proferidas en casos de sindicalistas.</t>
  </si>
  <si>
    <t xml:space="preserve">Sentencias Publicadas </t>
  </si>
  <si>
    <t>Dirección Especializada contra las Violaciones a los Derechos Humanos</t>
  </si>
  <si>
    <t>3.1.12</t>
  </si>
  <si>
    <t>Publicar en la página web institucional los resultados de los operativos estructurales en el marco de la estrategia de investigación de deforestación en el territorio nacional.</t>
  </si>
  <si>
    <t>Resultados publicados</t>
  </si>
  <si>
    <t>Dirección 
Especializada 
para los Delitos 
contra los 
Recursos 
Naturales y el 
Medio 
Ambiente</t>
  </si>
  <si>
    <t>3.1.13</t>
  </si>
  <si>
    <t>Publicar en la página web institucional los resultados de los operativos relacionados con el eje temático de Propiedad Intelectual,
específicamente la corrupción de alimentos, productos médicos o material profiláctico y licores, alterados, falsificados que atentan contra la salud pública de los colombianos</t>
  </si>
  <si>
    <t>3.1.14</t>
  </si>
  <si>
    <t>Publicar en la página web institucional los resultados de los operativos relacionados con el eje temático de trata de personas y/o tráfico de migrantes.</t>
  </si>
  <si>
    <t>3.1.15</t>
  </si>
  <si>
    <t xml:space="preserve">Elaborar Boletín operativo de los avances investigativos hacia el esclarecimiento en el marco de las estrategias de investigación y judicialización de homicidios en contra de Defensores de Derechos Humanos y graves afectaciones a Personas en Proceso de Reincorporación de las FARC – EP. Así mismo, coordinar y evidenciar su publicación en la página web institucional con el área correspondiente. </t>
  </si>
  <si>
    <t>Boletín (es) elaborado (s), enviado (s) y publicado (s)</t>
  </si>
  <si>
    <t>Unidad Especial de Investigación</t>
  </si>
  <si>
    <r>
      <t xml:space="preserve">2023-01-28
2023-04-28
2023-07-28
</t>
    </r>
    <r>
      <rPr>
        <sz val="10"/>
        <color rgb="FFFF0000"/>
        <rFont val="Arial"/>
        <family val="2"/>
      </rPr>
      <t>2023-10-28</t>
    </r>
  </si>
  <si>
    <t xml:space="preserve">Se observó el documento: " Boletín operativo UEI - Tercer Trimestre 2023" publicado el 25/10/2023 en el portal web de la entidad, en el siguiente enlace: 
https://www.fiscalia.gov.co/colombia/servicios-de-informacion-al-ciudadano/consultas/informes-de-resultados-operacionales/ .
</t>
  </si>
  <si>
    <t>3.2</t>
  </si>
  <si>
    <t>Desarrollar 
escenarios de 
doble vía con la 
ciudadanía y sus 
organizaciones</t>
  </si>
  <si>
    <t>3.2.1</t>
  </si>
  <si>
    <t>Realizar audiencia pública de rendición de cuentas a la ciudadanía.</t>
  </si>
  <si>
    <t>Audiencia de rendición de cuentas</t>
  </si>
  <si>
    <t xml:space="preserve">En la página web de la entidad se observó el video de la audiencia pública de rendición de cuentas realizada el 22 de marzo de 2023, el cual fue publicado el 17 de abril de 2023 en el enlace: https://www.fiscalia.gov.co/colombia/audiencia-publica-de-rendicion-de-cuentas/
</t>
  </si>
  <si>
    <t>3.2.2</t>
  </si>
  <si>
    <t>Realizar charlas para la prevención de la corrupción en el marco de la prevención social del delito, dirigida a comunidades en condición de vulnerabilidad.</t>
  </si>
  <si>
    <t xml:space="preserve">Informe </t>
  </si>
  <si>
    <t xml:space="preserve">Programa de Prevención Social del delito Futuro Colombia </t>
  </si>
  <si>
    <r>
      <t xml:space="preserve">2023-04-30
2023-07-31
</t>
    </r>
    <r>
      <rPr>
        <sz val="10"/>
        <color rgb="FFFF0000"/>
        <rFont val="Arial"/>
        <family val="2"/>
      </rPr>
      <t>2023-10-31</t>
    </r>
    <r>
      <rPr>
        <sz val="10"/>
        <rFont val="Arial"/>
        <family val="2"/>
      </rPr>
      <t xml:space="preserve">
</t>
    </r>
    <r>
      <rPr>
        <sz val="10"/>
        <color rgb="FFFF0000"/>
        <rFont val="Arial"/>
        <family val="2"/>
      </rPr>
      <t>2023-12-25</t>
    </r>
  </si>
  <si>
    <t>3.2.3</t>
  </si>
  <si>
    <t>Publicar en la página web institucional, la programación de versiones libres y audiencias adelantadas en el marco de la Ley 975 de 2005.</t>
  </si>
  <si>
    <t>Programación publicada
(sección de Justicia Transicional)</t>
  </si>
  <si>
    <t>3.3</t>
  </si>
  <si>
    <t>Responder a 
compromisos 
propuestos, 
evaluación y 
retroalimentación 
en los ejercicios de 
rendición de 
cuentas con 
acciones 
correctivas para 
mejora</t>
  </si>
  <si>
    <t>3.3.1</t>
  </si>
  <si>
    <t>Emitir lineamientos para promover la actualización del Calendario de eventos institucionales, incluyendo los espacios de diálogo y participación ciudadana que se adelanten como ejercicios de rendición de cuentas. Así como actualizarlo con la información reportada.</t>
  </si>
  <si>
    <t>Información reportada por las dependencias, actualizada en numeral 1.11 Calendario de actividades y eventos, del Menú Transparencia y acceso a información pública</t>
  </si>
  <si>
    <r>
      <t xml:space="preserve">2023-04-30
</t>
    </r>
    <r>
      <rPr>
        <sz val="10"/>
        <color rgb="FFFF0000"/>
        <rFont val="Arial"/>
        <family val="2"/>
      </rPr>
      <t>2023-10-31</t>
    </r>
  </si>
  <si>
    <t>3.3.2</t>
  </si>
  <si>
    <t xml:space="preserve">Elaborar una estrategia de rendición de cuentas. </t>
  </si>
  <si>
    <t>Estrategia socializada</t>
  </si>
  <si>
    <t xml:space="preserve">Se evidenció el documento "Estrategia Audiencia Pública de Rendición de Cuentas 2022-2023", publicado el 16 de marzo de 2023 en la página web de la entidad, en el enlace:https://www.fiscalia.gov.co/colombia/wp-content/uploads/Estrategia-Audiencia-de-rendicion-de-cuentas-2023.pdf
</t>
  </si>
  <si>
    <t>3.3.3</t>
  </si>
  <si>
    <t>Evaluar la rendición de cuentas, por parte de la ciudadanía.</t>
  </si>
  <si>
    <t>Observaciones de la ciudadanía</t>
  </si>
  <si>
    <t>En la página web de la entidad en el enlace https://www.fiscalia.gov.co/colombia/noticias/evaluacion-rendicion-de-cuentas-febrero-2022-2023-tres-anos-de-resultados/, se observó la invitación a evaluar por parte de la ciudadanía la audiencia pública de rendición de cuentas que se llevó a cabo el miércoles 22 de marzo de 2023.</t>
  </si>
  <si>
    <t>3.3.4</t>
  </si>
  <si>
    <t>Elaborar informe de resultados, logros y dificultades de la rendición de cuentas de la Entidad.</t>
  </si>
  <si>
    <t>Informe publicado en la web</t>
  </si>
  <si>
    <t>Se evidenció el documento “Informe de resultados, logros y dificultades - Rendición de cuentas 2022 – 2023: Resultados en los territorios”, publicado el 24 de abril de 2022 en la página web de la entidad,  en el enlace: https://www.fiscalia.gov.co/colombia/wp-content/uploads/Informe-de-resultados-logros-y-dificultades-de-la-APRC-2022-%E2%80%93-2023.pdf</t>
  </si>
  <si>
    <t>3.3.5</t>
  </si>
  <si>
    <t>Elaborar reporte al Fiscal General de la Nación, del cumplimiento de la Audiencia Pública de Rendición de Cuentas.</t>
  </si>
  <si>
    <t>Reporte</t>
  </si>
  <si>
    <t>Se evidenció el documento "Informe de Control Interno sobre el desarrollo y resultados de la APRC 2022-2023", publicado el 28 de abril de 2023, en la página Web de la Entidad en el enlace: https://www.fiscalia.gov.co/colombia/wp-content/uploads/Informe-de-Control-Interno-sobre-el-desarrollo-y-resultados-de-la-APRC-2022-2023.pdf</t>
  </si>
  <si>
    <t>3.3.6</t>
  </si>
  <si>
    <t>Elaborar plan de mejoramiento en rendición de cuentas</t>
  </si>
  <si>
    <t>Plan de mejora</t>
  </si>
  <si>
    <t>Se evidencio archivo en Excel denominado: "Plan de mejoramiento 2023-2024", publicado el 24 de abril de 2023 en la página web de la entidad enlace: https://www.fiscalia.gov.co/colombia/audiencia-publica-de-rendicion-de-cuentas/</t>
  </si>
  <si>
    <t>3.3.7.</t>
  </si>
  <si>
    <t>Presentar la solicitud de ajuste de las fichas técnicas de los indicadores del Plan Marco de Implementación (PMI) 
C.4283, C.4294 y C.4305del Sistema Integrado de Información para el Posconflicto (SIIPO)”, ante el Departamento Nacional de Planeación.</t>
  </si>
  <si>
    <t>Solicitud de 
ajuste de fichas 
presentada</t>
  </si>
  <si>
    <t>Unidad Especial 
de 
Investigación</t>
  </si>
  <si>
    <t>COMPONENTE 4. MECANISMOS PARA MEJORAR LA ATENCIÓN AL CIUDADANO</t>
  </si>
  <si>
    <t>4.1</t>
  </si>
  <si>
    <t>Planeación 
estratégica 
del servicio al 
ciudadano</t>
  </si>
  <si>
    <t>4.1.1</t>
  </si>
  <si>
    <t>Elaborar insumo para el diseño de una campaña comunicativa para la difusión de la caracterización de los usuarios de la Entidad.</t>
  </si>
  <si>
    <t>Documento insumo para el diseño de la campaña</t>
  </si>
  <si>
    <t>Dirección de Atención al Usuario, Intervención Temprana y Asignaciones</t>
  </si>
  <si>
    <t>Se evidenció correo electrónico enviado desde la Dirección de Atención al Usuario a la Dirección de Comunicaciones el 15 de marzo de 2023, en el que se remite el al INFORME DE CARACTERIZACIÓN DEL USUARIO 2022 para ser publicado en la página web de la entidad, en el enlace: https://www.fiscalia.gov.co/colombia/otros-informes/</t>
  </si>
  <si>
    <t>4.1.2</t>
  </si>
  <si>
    <t>Diseñar, implementar y divulgar una campaña comunicativa para la difusión de la caracterización de los usuarios de la Entidad.</t>
  </si>
  <si>
    <t>4.1.3</t>
  </si>
  <si>
    <t>Actualizar la información del Portafolio de servicios de la Entidad, y enviarlo a publicar en la página web institucional con el área correspondiente.</t>
  </si>
  <si>
    <t>Documento con información actualizada</t>
  </si>
  <si>
    <t xml:space="preserve">Se observó correo electrónico del 13 de junio de 2023. Asunto: Actualización del Portafolio de Servicios en PDF- Transparencia", remitido desde la Dirección de Atención al Usuario, Intervención Temprana y Asignaciones para su publicación. </t>
  </si>
  <si>
    <t>4.1.4</t>
  </si>
  <si>
    <t>Publicar el Portafolio de servicios de la Entidad en la página web institucional.</t>
  </si>
  <si>
    <t>Documento actualizado publicado</t>
  </si>
  <si>
    <t>El Portafolio de Servicio de la Entidad se evidenció publicado el 30 de junio de 2023 en el portal web de la entidad en el enlace: https://www.fiscalia.gov.co/colombia/portafolio-de-servicios/</t>
  </si>
  <si>
    <t>4.2.</t>
  </si>
  <si>
    <t>Fortalecimiento 
del talento 
humano al 
servicio del 
ciudadano</t>
  </si>
  <si>
    <t>4.2.1.</t>
  </si>
  <si>
    <t>Desarrollar las acciones formativas en temáticas relacionadas con el mejoramiento del servicio al ciudadano incluidas en el Plan Institucional de Formación y Capacitación (PIFC) 2023.</t>
  </si>
  <si>
    <t>Acciones formativas ejecutadas</t>
  </si>
  <si>
    <t>Dirección de Altos Estudios</t>
  </si>
  <si>
    <r>
      <t xml:space="preserve">2023-04-30
2023-08-31
</t>
    </r>
    <r>
      <rPr>
        <sz val="10"/>
        <color rgb="FFFF0000"/>
        <rFont val="Arial"/>
        <family val="2"/>
      </rPr>
      <t>2023-12-31</t>
    </r>
    <r>
      <rPr>
        <sz val="10"/>
        <rFont val="Arial"/>
        <family val="2"/>
      </rPr>
      <t xml:space="preserve">
</t>
    </r>
  </si>
  <si>
    <t>4.2.2</t>
  </si>
  <si>
    <t>Fortalecer las competencias de los servidores del Proceso Gestión de Denuncias y Análisis de Información, a través de jornadas de sensibilización o capacitación.</t>
  </si>
  <si>
    <t>Registros de asistencia física o virtual</t>
  </si>
  <si>
    <r>
      <t xml:space="preserve">2023-06-30
</t>
    </r>
    <r>
      <rPr>
        <sz val="10"/>
        <color rgb="FFFF0000"/>
        <rFont val="Arial"/>
        <family val="2"/>
      </rPr>
      <t xml:space="preserve">2023-12-31
</t>
    </r>
  </si>
  <si>
    <t>4.2.3</t>
  </si>
  <si>
    <t>Elaborar insumo para el diseño de campaña comunicativa interna y externa para la difusión de la Carta del Trato Digno.</t>
  </si>
  <si>
    <t>Se observó correo electrónico remitido desde la Dirección de Atención al Usuario a la Dirección de Comunicaciones el 24 de febrero de 2023, Asunto: INSUMO CAMPAÑAS COMUNICATIVAS AÑO 2023, en el que se relacionan los temas e insumos. Para la presente actividad se solicitó la actualización de la imagen de derechos y deberes de los ciudadanos que se encuentra publicada y la realización de dos piezas comunicativas, una para derechos y otra para deberes, en las que se invite a los usuarios a conocerlos.</t>
  </si>
  <si>
    <t>4.2.4</t>
  </si>
  <si>
    <t>Diseñar, implementar y divulgar una campaña comunicativa interna y externa para difusión de la Carta de Trato Digno.</t>
  </si>
  <si>
    <r>
      <t xml:space="preserve">2023-06-30 
</t>
    </r>
    <r>
      <rPr>
        <sz val="10"/>
        <color rgb="FFFF0000"/>
        <rFont val="Arial"/>
        <family val="2"/>
      </rPr>
      <t>2023-12-31</t>
    </r>
  </si>
  <si>
    <t>4.3</t>
  </si>
  <si>
    <t>Gestión del relacionamiento con los ciudadanos</t>
  </si>
  <si>
    <t>4.3.1</t>
  </si>
  <si>
    <t>Elaborar insumo para el diseño de campaña comunicativa para divulgar al interior de la Entidad, aspectos contenidos en el Manual de Atención al Usuario.</t>
  </si>
  <si>
    <t xml:space="preserve">2023-04-30 
</t>
  </si>
  <si>
    <t>Se observó correo electrónico remitido desde la Dirección de Atención al Usuario a la Dirección de Comunicaciones el 24 de febrero de 2023, Asunto: INSUMO CAMPAÑAS COMUNICATIVAS AÑO 2023, en el que se relacionan los temas e insumos. Para la presente actividad, los temas propuestos son: VALORES QUE ORIENTAN LA ATENCIÓN A LOS USUARIOS - COMPETENCIAS DE LOS SERVIDORES PARA LA ATENCIÓN AL USUARIO - LINEAMIENTOS GENERALES DE ATENCIÓN A USUARIOS - LINEAMIENTOS PARA ATENCIÓN A USUARIOS CON ENFOQUE DIFIRENCIAL y LINEAMIENTOS PARA ATENCIÓN EN CRISIS.</t>
  </si>
  <si>
    <t>4.3.2</t>
  </si>
  <si>
    <t>Diseñar, implementar y divulgar una campaña comunicativa al interior de la Entidad, para la difusión de los aspectos contenidos en el Manual de Atención al Usuario.</t>
  </si>
  <si>
    <r>
      <t xml:space="preserve">2023-06-30 
</t>
    </r>
    <r>
      <rPr>
        <sz val="10"/>
        <color rgb="FFFF0000"/>
        <rFont val="Arial"/>
        <family val="2"/>
      </rPr>
      <t>2023-12-31</t>
    </r>
    <r>
      <rPr>
        <sz val="10"/>
        <rFont val="Arial"/>
        <family val="2"/>
      </rPr>
      <t xml:space="preserve">
</t>
    </r>
  </si>
  <si>
    <t>4.3.3</t>
  </si>
  <si>
    <t>Realizar adecuaciones locativas o mantenimento en las sedes de la Entidad, con el propósito de mejorar el servicio y atención al ciudadano.</t>
  </si>
  <si>
    <t>Sedes intervenidas</t>
  </si>
  <si>
    <t>Subdirección de Bienes</t>
  </si>
  <si>
    <t>4.3.4</t>
  </si>
  <si>
    <t>Elaborar insumo para el diseño de campaña comunicativa interna y externa para la difusión de los canales de atención al ciudadano.</t>
  </si>
  <si>
    <t>Se observó correo electrónico remitido desde la Dirección de Atención al Usuario a la Dirección de Comunicaciones el 24 de febrero de 2023, Asunto: INSUMO CAMPAÑAS COMUNICATIVAS AÑO 2023, en el que se relacionan los temas e insumos. Para la presente actividad, los temas son: CANALES DE ACCESO DE LA FISCALIA: Presencial - Virtual - Telefónico - Escrito.</t>
  </si>
  <si>
    <t>4.3.5</t>
  </si>
  <si>
    <t>Diseñar, implementar y divulgar una campaña comunicativa interna y externa para la difusión de los canales de atención al ciudadano de la Entidad.</t>
  </si>
  <si>
    <t>4.3.6</t>
  </si>
  <si>
    <t>Definir y formalizar los requerimientos funcionales para proponer mejoras en los sistemas de información de recepción de denuncias, con la finalidad de permitir un mejor acceso de los ciudadanos a la administración de justicia.</t>
  </si>
  <si>
    <t>Acta (s) de reunión o requerimiento (s)</t>
  </si>
  <si>
    <t xml:space="preserve">Dirección de Atención al Usuario, Intervención Temprana y Asignaciones </t>
  </si>
  <si>
    <t>4.3.7</t>
  </si>
  <si>
    <t>Permitir el acceso a través del chat institucional para la atención en temas de interés para la ciudadanía.</t>
  </si>
  <si>
    <t>Registros de interacción del chat</t>
  </si>
  <si>
    <t>4.4</t>
  </si>
  <si>
    <t>Conocimiento 
del servicio al 
ciudadano</t>
  </si>
  <si>
    <t>4.4.1</t>
  </si>
  <si>
    <t>Socializar el Procedimiento para la recepción, tratamiento y seguimiento de las PQR.</t>
  </si>
  <si>
    <t>Acta o listas de asistencia</t>
  </si>
  <si>
    <t>Subdirección de Gestión Documental</t>
  </si>
  <si>
    <r>
      <t xml:space="preserve">2023-05-31
</t>
    </r>
    <r>
      <rPr>
        <sz val="10"/>
        <color rgb="FFFF0000"/>
        <rFont val="Arial"/>
        <family val="2"/>
      </rPr>
      <t>2023-11-30</t>
    </r>
  </si>
  <si>
    <t>4.4.2</t>
  </si>
  <si>
    <t>Elaborar insumo para el diseño de campaña comunicativa sobre la responsabilidad de los Servidores públicos frente a los derechos de los ciudadanos.</t>
  </si>
  <si>
    <t>Se observó correo electrónico remitido desde la Dirección de Atención al Usuario a la Dirección de Comunicaciones el 24 de febrero de 2023, Asunto: INSUMO CAMPAÑAS COMUNICATIVAS AÑO 2023, en el que se relacionan los temas e insumos. Para la presente actividad se solicitó la elaboración de 3 piezas comunicativas en las que se promueva en la intranet el buen trato hacia los usuarios y la atención con enfoque diferencial.</t>
  </si>
  <si>
    <t>4.4.3</t>
  </si>
  <si>
    <t>Diseñar, implementar y divulgar una campaña comunicativa sobre la responsabilidad de los Servidores públicos frente a los derechos de los ciudadanos.</t>
  </si>
  <si>
    <t>4.4.4</t>
  </si>
  <si>
    <t>Realizar campañas de comunicación con mensajes preventivos sobre los delitos de mayor impacto.</t>
  </si>
  <si>
    <t>4.5</t>
  </si>
  <si>
    <t>Evaluación 
de gestión y 
medición de 
la 
percepción 
ciudadana</t>
  </si>
  <si>
    <t>4.5.1</t>
  </si>
  <si>
    <t>Evaluar el funcionamiento del Centro de Contacto respecto al nivel de atención y nivel de abandono del total de interacciones recibidas.</t>
  </si>
  <si>
    <t>Documento</t>
  </si>
  <si>
    <r>
      <t xml:space="preserve">2023-04-15
2023-07-15
</t>
    </r>
    <r>
      <rPr>
        <sz val="10"/>
        <color rgb="FFFF0000"/>
        <rFont val="Arial"/>
        <family val="2"/>
      </rPr>
      <t>2023-10-15
2023-31-12</t>
    </r>
    <r>
      <rPr>
        <sz val="10"/>
        <rFont val="Arial"/>
        <family val="2"/>
      </rPr>
      <t xml:space="preserve">
</t>
    </r>
  </si>
  <si>
    <t>4.5.2</t>
  </si>
  <si>
    <t xml:space="preserve">Elaborar informe de PQRS para identificar oportunidades de mejora en la prestación de los servicios de la Entidad, y publicarlo en la página web institucional. </t>
  </si>
  <si>
    <t>Informe con oportunidades de mejora publicado</t>
  </si>
  <si>
    <r>
      <t xml:space="preserve">2023-01-31
2023-04-29
2023-07-31
</t>
    </r>
    <r>
      <rPr>
        <sz val="10"/>
        <color rgb="FFFF0000"/>
        <rFont val="Arial"/>
        <family val="2"/>
      </rPr>
      <t>2023-10-31</t>
    </r>
  </si>
  <si>
    <t>En la página web de la entidad, enlace: https://www.fiscalia.gov.co/colombia/gestion/informe-de-peticiones-quejas-y-reclamos/#1519922458227-3e25c1e0-3302, se observó el Informe PQRS con corte a 2023-09-30, publicado 01 de noviembre de 2023.</t>
  </si>
  <si>
    <t>4.5.3</t>
  </si>
  <si>
    <t>Analizar y publicar en la página web institucional, los resultados de la encuesta de satisfacción del Formulario Virtual de PQRS.</t>
  </si>
  <si>
    <t>Informe publicado</t>
  </si>
  <si>
    <t xml:space="preserve">A la fecha de corte 31 de agosto de 2023, se evidenció informe de LOS RESULTADOS DE LA ENCUESTA DE SATISFACCIÒN DEL FORMULARIO VIRTUAL DE PQRS PQRS,publicado el 31/07/2023,en el link https://www.fiscalia.gov.co/colombia/gestion/informe-de-peticiones-quejas-y-reclamos/ </t>
  </si>
  <si>
    <t>4.5.4</t>
  </si>
  <si>
    <t>Aplicar encuesta para medir el nivel de percepción de la satisfacción de los usuarios en cuanto a la calidad del servicio prestado por la entidad.</t>
  </si>
  <si>
    <t>Informe</t>
  </si>
  <si>
    <t>4.5.5</t>
  </si>
  <si>
    <t>Aplicar encuesta semestral de percepción para medir la satisfacción de los usuarios del Programa de Protección y Asistencia de la FGN, en cuanto a la calidad del servicio de protección prestado.</t>
  </si>
  <si>
    <t>Dirección de Protección y Asistencia</t>
  </si>
  <si>
    <t>4.5.6</t>
  </si>
  <si>
    <t>Realizar análisis de recurrencia de PQRS, implementación de acciones para mejoramiento del servicio y seguimiento a la eficacia de las mejoras implementadas al Programa de Protección y Asistencia</t>
  </si>
  <si>
    <t>Informe o Acta</t>
  </si>
  <si>
    <r>
      <t xml:space="preserve">2023-01-31
2023-04-28
2023-07-31
</t>
    </r>
    <r>
      <rPr>
        <sz val="10"/>
        <color rgb="FFFF0000"/>
        <rFont val="Arial"/>
        <family val="2"/>
      </rPr>
      <t>2023-10-31</t>
    </r>
  </si>
  <si>
    <t xml:space="preserve"> COMPONENTE 5. MECANISMOS PARA LA TRANSPARENCIA Y ACCESO DE LA INFORMACIÓN</t>
  </si>
  <si>
    <t>Indicador</t>
  </si>
  <si>
    <t>5.1</t>
  </si>
  <si>
    <t>Lineamientos de Transparencia Activa</t>
  </si>
  <si>
    <t>5.1.1</t>
  </si>
  <si>
    <t>Publicar o actualizar información en datos abiertos en la página web institucional y en el Portal de Datos Abiertos.</t>
  </si>
  <si>
    <t>Información publicada</t>
  </si>
  <si>
    <t>Datos abiertos publicados</t>
  </si>
  <si>
    <r>
      <t xml:space="preserve">2023-03-31
2023-06-30
</t>
    </r>
    <r>
      <rPr>
        <sz val="10"/>
        <color rgb="FFFF0000"/>
        <rFont val="Arial"/>
        <family val="2"/>
      </rPr>
      <t>2023-09-30
2023-12-31</t>
    </r>
  </si>
  <si>
    <t>5.1.2</t>
  </si>
  <si>
    <t>Realizar seguimiento al nivel de implementación de la Ley 1712 de 2014 - Ley de Transparencia y del acceso a la información pública.</t>
  </si>
  <si>
    <t>Acta de seguimiento al nivel de implementación de la Ley 1712 de 2014</t>
  </si>
  <si>
    <t>Nivel de implementación de la Ley 1712 de 2014</t>
  </si>
  <si>
    <t>Se evidenció Acta de reunion auditoria interna del 28/07/2023,  del seguimiento realizado por la Direccion de Control Interno, en la cual se informa que la entidad se encuentra en el 97,32% de avance en la implementación de la Ley 1712 de 2014 - Ley de transparencia y del acceso a la informacion pública.</t>
  </si>
  <si>
    <t>5.1.3</t>
  </si>
  <si>
    <t>Seguimiento a la publicación de procesos contractuales en el SECOP y en la página web de la Entidad.</t>
  </si>
  <si>
    <t>Seguimiento realizado</t>
  </si>
  <si>
    <t>1 informe cuatrimestral</t>
  </si>
  <si>
    <t>Subdirección de Gestión Contractual</t>
  </si>
  <si>
    <r>
      <t xml:space="preserve">2023-04-30
2023-08-31
</t>
    </r>
    <r>
      <rPr>
        <sz val="10"/>
        <color rgb="FFFF0000"/>
        <rFont val="Arial"/>
        <family val="2"/>
      </rPr>
      <t>2023-12-31</t>
    </r>
  </si>
  <si>
    <t>5.1.4</t>
  </si>
  <si>
    <t>Actualizar de ser necesario, y dar a conocer los lineamientos de la Guía para la administración y actualización del portal web institucional.</t>
  </si>
  <si>
    <t>Guía actualizada y divulgada a nivel institucional</t>
  </si>
  <si>
    <t>5.2</t>
  </si>
  <si>
    <t>Lineamientos de Transparencia Pasiva</t>
  </si>
  <si>
    <t>5.2.1</t>
  </si>
  <si>
    <t>Comunicar a las dependencias responsables las oportunidades de mejora producto del informe de PQRS, para que estas las implementen.</t>
  </si>
  <si>
    <t>Oficio o correo de comunicación</t>
  </si>
  <si>
    <t>Registros de comunicación</t>
  </si>
  <si>
    <t>5.2.2</t>
  </si>
  <si>
    <t>Realizar seguimiento a las acciones de mejora implementadas por las dependencias responsables, producto del informe de PQRS.</t>
  </si>
  <si>
    <t>Acciones de mejora implementadas</t>
  </si>
  <si>
    <t>2023-01-31
2023-07-31</t>
  </si>
  <si>
    <t>Se observó el documento "Informe seguimiento acciones de mejora quejas y reclamos semestre I – 2023. Publicado el 31 de julio de 2023., en la intranet de la entidad, enlace: https://web.fiscalia.gov.co/fiscalnet/fiscal-general-de-la-nacion/direccion-nacional-de-apoyo-la-gestion/subdireccion-de-gestion-documental/#1572037627237-dfef5ac2-1eca.</t>
  </si>
  <si>
    <t>5.3</t>
  </si>
  <si>
    <t>Elaboración los Instrumentos de Gestión de la Información</t>
  </si>
  <si>
    <t>5.3.1</t>
  </si>
  <si>
    <t>Revisar y ajustar la información que corresponda del Registro de Activos de Información (RAI), según lo establecido en la “Guía de instrumentos de gestión de información pública” de la Secretaría de Transparencia, previo a su actualización.</t>
  </si>
  <si>
    <t>Registro de Activos de Información (RAI) revisado y ajustado</t>
  </si>
  <si>
    <t>Se evidenció la Resolución DPD 004 del 2023-06-01. "Por medio de la cual se actualizan algunos instrumentos de gestión de la información pública de la Fiscalía General de la Nación" y el Registro de Activos de Información (RAI) actualizado el 2023-06-01, publicados el 05 de junio de 2023 en la página Web de la entidad.</t>
  </si>
  <si>
    <t>5.3.2</t>
  </si>
  <si>
    <t>Actualizar el Registro de Activos de Información (RAI) y publicarlo en el Portal de Datos Abiertos. Así como coordinar y evidenciar su publicación en la página web institucional con el área correspondiente.</t>
  </si>
  <si>
    <t>Registro de Activos de información (RAI) actualizado</t>
  </si>
  <si>
    <t>Publicación del Registro de Activos de Información actualizado</t>
  </si>
  <si>
    <r>
      <t xml:space="preserve">2023-05-31
</t>
    </r>
    <r>
      <rPr>
        <sz val="10"/>
        <color rgb="FFFF0000"/>
        <rFont val="Arial"/>
        <family val="2"/>
      </rPr>
      <t xml:space="preserve">2023-11-30
</t>
    </r>
  </si>
  <si>
    <t>5.3.3</t>
  </si>
  <si>
    <t>Revisar y ajustar la información que corresponda del Índice de Información Clasificada y Reservada (ÍICR), según lo establecido en la “Guía de instrumentos de gestión de información pública” de la Secretaría de Transparencia, previo a su actualización.</t>
  </si>
  <si>
    <t>Índice de Información Clasificada y Reservada (ÍICR) revisado y ajustado</t>
  </si>
  <si>
    <t>Dirección de Asuntos Jurídicos</t>
  </si>
  <si>
    <t>5.3.4</t>
  </si>
  <si>
    <t>Actualizar el Índice de Información Clasificada y Reservada (ÍICR) y publicarlo en el Portal de Datos Abiertos. Así como coordinar y evidenciar su publicación en la página web institucional con el área correspondiente.</t>
  </si>
  <si>
    <t>Índice de Información Clasificada y Reservada (ÍICR) actualizado</t>
  </si>
  <si>
    <t>Publicación del Índice de Información Clasificada y Reservada actualizado</t>
  </si>
  <si>
    <t>5.3.5</t>
  </si>
  <si>
    <t>Revisar y ajustar la información que corresponda del Esquema de Publicación de Información (EPI), según lo establecido en la “Guía de instrumentos de gestión de información pública” de la Secretaría de Transparencia, previo a su actualización.</t>
  </si>
  <si>
    <t>Esquema de Publicación de Información (EPI) revisado y ajustado</t>
  </si>
  <si>
    <t xml:space="preserve">2023-05-15
</t>
  </si>
  <si>
    <r>
      <t>Se evidenció la Resolución DPD 004 del 2023-06-01. "Por medio de la cual se actualizan algunos instrumentos de gestión de la información pública de la Fiscalía General de la Nación", y el Esquema de Publicación de Información (EPI) actualizado el 2023-06-01, publicados el 05 de junio de 2023 en la página Web de la entidad.</t>
    </r>
    <r>
      <rPr>
        <sz val="10"/>
        <color rgb="FFFF0000"/>
        <rFont val="Arial"/>
        <family val="2"/>
      </rPr>
      <t xml:space="preserve">
</t>
    </r>
    <r>
      <rPr>
        <sz val="10"/>
        <rFont val="Arial"/>
        <family val="2"/>
      </rPr>
      <t xml:space="preserve">
</t>
    </r>
  </si>
  <si>
    <t>5.3.6</t>
  </si>
  <si>
    <t>Actualizar el Esquema de Publicación de Información (EPI) y publicarlo en el Portal de Datos Abiertos. Así como coordinar y evidenciar su publicación en la página web institucional con el área correspondiente.</t>
  </si>
  <si>
    <t>Esquema de Publicación de Información (EPI) actualizado</t>
  </si>
  <si>
    <t>Publicación del Esquema de Publicación de Información actualizado</t>
  </si>
  <si>
    <t>5.4</t>
  </si>
  <si>
    <t>Criterio Diferencial de Accesibilidad</t>
  </si>
  <si>
    <t>5.4.1</t>
  </si>
  <si>
    <t>Elaborar insumo para el diseño de campaña comunicativa interna y externa para dar a conocer la herramienta dispuesta en la página web, para el acceso a ciudadanos con discapacidad auditiva a través de video llamada con lenguaje de señas colombiana.</t>
  </si>
  <si>
    <t>Documento insumo aprobado</t>
  </si>
  <si>
    <t>Se observó correo electrónico remitido desde la Dirección de Atención al Usuario a la Dirección de Comunicaciones el 24 de febrero de 2023, Asunto: INSUMO CAMPAÑAS COMUNICATIVAS AÑO 2023, en el que se relacionan los temas e insumos. Para la presente actividad se evidenció que en el tema CANALES DE ACCESO DE LA FISCALIA: Virtual, se referencia la video llamada con Lenguaje de Señas Colombiana.</t>
  </si>
  <si>
    <t>5.4.2</t>
  </si>
  <si>
    <t xml:space="preserve">Diseñar, implementar y divulgar una campaña comunicativa interna y externa para dar a conocer la herramienta dispuesta en la página web, para el acceso a ciudadanos con discapacidad auditiva a través de video llamada con lenguaje de señas colombiana. </t>
  </si>
  <si>
    <t>Campaña de comunicación divulgada</t>
  </si>
  <si>
    <t>5.4.3</t>
  </si>
  <si>
    <t>Emitir lineamientos para actualizar el directorio de traductores indígenas publicado en la Intranet. Así como realizar seguimiento a la publicación de la información.</t>
  </si>
  <si>
    <t>Lineamiento emitido y documento (s) de seguimiento a la información publicada</t>
  </si>
  <si>
    <t>Directorio actualizado, con la información suministrada</t>
  </si>
  <si>
    <r>
      <t xml:space="preserve">2023-03-30
</t>
    </r>
    <r>
      <rPr>
        <sz val="10"/>
        <color rgb="FFFF0000"/>
        <rFont val="Arial"/>
        <family val="2"/>
      </rPr>
      <t>2023-09-30</t>
    </r>
  </si>
  <si>
    <t>5.4.4</t>
  </si>
  <si>
    <t>Publicar en la página web institucional video (s) con lengua de señas colombiana con información sobre seguridad ciudadana.</t>
  </si>
  <si>
    <t>Video (s) publicado (s</t>
  </si>
  <si>
    <r>
      <t xml:space="preserve">2023-02-28
2023-04-30
2023-06-30
2023-08-31
</t>
    </r>
    <r>
      <rPr>
        <sz val="10"/>
        <color rgb="FFFF0000"/>
        <rFont val="Arial"/>
        <family val="2"/>
      </rPr>
      <t>2023-10-31
2023-12-31</t>
    </r>
  </si>
  <si>
    <t>5.4.5</t>
  </si>
  <si>
    <t>Realizar seguimiento a la implementación de Señalética Inclusiva en los Centros de Atención de la Fiscalía "CAF".</t>
  </si>
  <si>
    <t xml:space="preserve">Señalética Inclusiva implementada en los CAF </t>
  </si>
  <si>
    <t>5.5</t>
  </si>
  <si>
    <t>Monitoreo del Acceso a la Información Pública</t>
  </si>
  <si>
    <t>5.5.1</t>
  </si>
  <si>
    <t xml:space="preserve">Elaborar informe de solicitudes de acceso a información y publicarlo en la página web institucional. </t>
  </si>
  <si>
    <t>Informe publicado en la página web</t>
  </si>
  <si>
    <t xml:space="preserve">2023-01-31
2023-07-31
</t>
  </si>
  <si>
    <t>Se evidenció el documento "Informe Solicitudes de Acceso a la Información" con corte a 2023-06-30, publicado el 08 de agosto de 2023 en la página web de la entidad, enlace: https://www.fiscalia.gov.co/colombia/gestion/informe-de-peticiones-quejas-y-reclamos/#1519922458227-3e25c1e0-3302</t>
  </si>
  <si>
    <t>COMPONENTE 6. INICIATIVAS ADICIONALES: FORTALECIMIENTO DE LA TRANSPARENCIA INSTITUCIONAL</t>
  </si>
  <si>
    <t>6.1</t>
  </si>
  <si>
    <t>Acciones de fortalecimiento de la transparencia institucional</t>
  </si>
  <si>
    <t>6.1.1</t>
  </si>
  <si>
    <t>Asesorar a las dependencias para el avance o resultados de la Estrategia para el Fortalecimiento de la Transparencia Institucional.</t>
  </si>
  <si>
    <t>Acta, Control de asistencia o correo electrónico</t>
  </si>
  <si>
    <t>6.1.2</t>
  </si>
  <si>
    <t>Realizar seguimiento a la implementación de la Política de Gobierno Digital en la Entidad.</t>
  </si>
  <si>
    <t>Documento de seguimiento a la implementación de la Política de Gobierno Digital</t>
  </si>
  <si>
    <t xml:space="preserve">Se observó el documento: "Autodiagnóstico Política de Gobierno Digital", mediante el que la Subdirección de Tecnologías de la Información y las Comunicaciones realizó el seguimiento a la implementación de la Política de Gobierno Digital, evaluando los siguientes elementos: Gobernanza, Innovación pública digital, Arquitectura, Cultura y apropiación, Seguridad y privacidad de la información, Servicios y procesos inteligentes, Servicios ciudadanos digitales, Decisiones basadas en datos, Estado abierto y Proyectos de transformación digital, reportándose un avance general del 82.5%. </t>
  </si>
  <si>
    <t>6.1.3</t>
  </si>
  <si>
    <t>Elaborar y publicar en la página web institucional el Informe de Evaluación del Desempeño Laboral de la vigencia 2022</t>
  </si>
  <si>
    <t>Informe Publicado en la página web</t>
  </si>
  <si>
    <t>Subdirección de Talento Humano</t>
  </si>
  <si>
    <t>Se evidenció el Informe Evaluación de Desempeño Laboral 2022,  publicado ell 26 de julio de 2023 en la página  web de la entidad, en el enlace:https://www.fiscalia.gov.co/colombia/la-entidad/gestion-del-talento-humano/evaluacion-de-desempeno-laboral/</t>
  </si>
  <si>
    <t>6.1.4</t>
  </si>
  <si>
    <t>Desarrollar acciones formativas en Código de Ética incluidas en el Plan Institucional de Formación y Capacitación (PIFC) 2023.</t>
  </si>
  <si>
    <t>6.1.5</t>
  </si>
  <si>
    <t>Realizar análisis de la cultura organizacional desde la perspectiva de la teoría de valores de Schwartz en el marco de la Política de Integridad.</t>
  </si>
  <si>
    <t>Subdirección de Talento Humano - Grupo de Trabajo “Política de Integridad”.</t>
  </si>
  <si>
    <t>Se evidenció el documento: "Política de Calidad: Instrumentos de Diagnósitco y Resultados de su Aplicadión", en el que los servidores de la mesa de trabajo delegada para adelantar lo relacionado con la apropiación del Código de Ética de la entidad, presentan los instrumentos de diagnóstico y los resultados de su aplicación, incluyendo los siguientes temas: Encuesta de valores, Análisis de modalidades de acoso laboral, Análisis de conductas en procesos disciplinarios y las Conclusiones.</t>
  </si>
  <si>
    <t>6.2</t>
  </si>
  <si>
    <t>Monitoreo para el fortalecimiento de la transparencia institucional</t>
  </si>
  <si>
    <t>6.2.1</t>
  </si>
  <si>
    <t>Realizar monitoreo a actividades de responsabilidad de las dependencias, de la Estrategia para el Fortalecimiento de la Transparencia Institucional.</t>
  </si>
  <si>
    <t>6.3</t>
  </si>
  <si>
    <t>Resultados del fortalecimiento de la transparencia institucional</t>
  </si>
  <si>
    <t>6.3.1</t>
  </si>
  <si>
    <t>Dar a conocer los avances o resultados de la Estrategia para el Fortalecimiento de la Transparencia Institucional.</t>
  </si>
  <si>
    <r>
      <t xml:space="preserve">2023-01-31
2023-04-30
2023-07-30
</t>
    </r>
    <r>
      <rPr>
        <sz val="10"/>
        <color rgb="FFFF0000"/>
        <rFont val="Arial"/>
        <family val="2"/>
      </rPr>
      <t>2023-10-29</t>
    </r>
  </si>
  <si>
    <t>error en la pagina</t>
  </si>
  <si>
    <t>cuantas publicaciones se realziaron??</t>
  </si>
  <si>
    <t>2023-06-30
2023-12-31</t>
  </si>
  <si>
    <t xml:space="preserve">2023-07-20
2023-12-15
</t>
  </si>
  <si>
    <r>
      <t>En la página web de la entidad se encuentran publicados los reportes sobre la Ejecución Presupuestal mensual desde diciembre de 2022 ha</t>
    </r>
    <r>
      <rPr>
        <sz val="10"/>
        <color theme="1"/>
        <rFont val="Arial"/>
        <family val="2"/>
      </rPr>
      <t>sta noviembre</t>
    </r>
    <r>
      <rPr>
        <sz val="10"/>
        <rFont val="Arial"/>
        <family val="2"/>
      </rPr>
      <t xml:space="preserve"> de 2023. en el enlace:  https://www.fiscalia.gov.co/colombia/la-entidad/ejecucion-presupuestal-historica-anual/; se publico la ejecucion presupuestal el 05/12/2023</t>
    </r>
  </si>
  <si>
    <t>Mediante correo electrónico del 4 de Septiembre de 2023, se anexo la circular con Radicado No. 20231200002031 y oficio No. STIC-30200 con el propósito de que se gestionara la actualización del directorio de las sedes y despachos de la FGN, a través del archivo de Excel proporcionado para ello; se observó respuesta de la Dirección Seccional San Andrés con la matriz actualizada del directorio de sedes de la Seccional San Andrés, Providencia y Santa Catalina.</t>
  </si>
  <si>
    <t xml:space="preserve"> </t>
  </si>
  <si>
    <t>2023-05-15
2023-09-14
2024-01-16</t>
  </si>
  <si>
    <t>En el portal web de la entidad, enlace: https://www.fiscalia.gov.co/colombia/sentencias-ley-975-de-2005/, se observaron publicadas las sentencias proferidas en el marco de la ley 975 de 2005. Como última sentencia publicada con corte a 31 de diciembre de 2023 se evidenció sentencia contra el postulado anatadel bloque tolima del 31 de mayo de 2023,</t>
  </si>
  <si>
    <t>2023-01-28
2023-04-28
2023-07-28
2023-10-28</t>
  </si>
  <si>
    <t>2023-04-30
2023-07-31
2023-10-31
2023-12-25</t>
  </si>
  <si>
    <t>En el enlace: https://www.fiscalia.gov.co/colombia/transparencia-y-acceso-a-informacion-publica/informacion-para-poblacion-vulnerable-victimas/, se observaron los documentos:
- "Informe de Gestión III Trimestre - Programa de Prevención del Delito - Futuro Colombia", publicado el 30/10/2023.
- "Informe de Gestión IV Trimestre - Programa de Prevención del Delito - Futuro Colombia", publicado el 15/12/2023.</t>
  </si>
  <si>
    <t>Se evidenció el reporte de las estadísticas de exhumaciones y entregas de cuerpos a familiares en el marco de la Ley 975 de 2005 con corte al 31 de diciembre de 2023, publicado en el portal web de la entidad, enlace: https://www.fiscalia.gov.co/colombia/wp-content/uploads/2023-11-30-REPORTE-ESTADISTICO-GRUBE.pdf</t>
  </si>
  <si>
    <t>Se evidenció la publicación de la programación de versiones libres y audiencias adelantadas en el marco de la Ley 975 de 2005, en los siguientes enlaces de la página Web de la entidad:
https://www.fiscalia.gov.co/colombia/programacion-de-audiencias/
https://www.fiscalia.gov.co/colombia/programacion-versiones-libres/</t>
  </si>
  <si>
    <t>2023-04-30
2023-10-31</t>
  </si>
  <si>
    <t>El 25 de agosto se envió nuevamente oficio No. 20231900001223 del 25-08-2023recordando el envió de la información," resaltando que la información se debe reportar de manera permanente cada vez que programen eventos, para lo cual deben enviar la siguiente información(...)” (ver oficio)
https://www.fiscalia.gov.co/colombia/eventos/
Se evidenció el calendario correspondiente a la vigencia 2023 publicado en el enlace. el último evento realizado fué miércoles 18 de diciembre de 2023, "Jornada de atención a víctimas en el marco del conflicto armado interno en Colombia en La Palma (Cundinamarca)"</t>
  </si>
  <si>
    <t>Se adjuntan correos de envio y respuesta de la solicitud de ajustes al DNP. Correos con fecha 28 de agosto. luego de algunas mesas de trabajo en donde el SIIPO registraba los indicadores, dada la incongruencia, se envia correo nuevamente al DNP.
Se evidencia oficio del 04 de octubre de 2023 de la DNP a la Direccion de Planeación de la FGN en donde RECHAZAN la solicitud de ajuste de los Indicadores del PMI, por lo que instan a la Entidad a subsanar las observaciones presentadas.</t>
  </si>
  <si>
    <t xml:space="preserve">2023-06-30
2023-12-31
</t>
  </si>
  <si>
    <t>Se evidenciaron listados de asistencia de las sensibilizaciones y/o capacitaciones realizadas durante el segundo semestre de 2023 a los servidores a nivel nacional, en temas como: Atención al usuario (SUIP-Género, sistema turno web, SUIP-Link), Guía para atención a personas con OSIGD, Implementación FIR, SICECON-Denuncia Fácil, entre otros.</t>
  </si>
  <si>
    <t>QUIEN ?</t>
  </si>
  <si>
    <t>2023-06-30 
2023-12-31</t>
  </si>
  <si>
    <t>Se observaron correos electrónicos remitidos por la Dirección de Comunicaciones a los servidores de la entidad, en los que se difunden aspectos contenidos en el Manual de Atención al Usuario, así:
Tema: "Fortalezcamos los valores que caracterizan nuestro servicio"
Divulgación: 12 de septiembre de 2023
Tema: "Competencias para ofrecer un mejor servicio a los usuarios"
Divulgación: 21 de septiembre de 2023
Tema: "Lineamientos de enfoque diferencial y manejo de crisis en la atención con nuestros usuarios"
Divulgación: 12 de diciembre de 2023</t>
  </si>
  <si>
    <t xml:space="preserve">2023-06-30 
2023-12-31
</t>
  </si>
  <si>
    <t>Se evidenció Oficio Rad. 20227920006851 del 2/12/2022. Asunto: Reporte necesidades de infraestructura sedes atención a usuarios 2022 emitido por DAUITA y Oficio Rad. No. 20246120000031 de 02/01/2024. Asunto: Informe final PAAC 2023, suscrito por el Jefe Departamento de Construcciones y Administración de Sedes, discriminando las actividsades realizadas en las diferentes sedes de acuerdo con la priorización acordada:  seccional, municipio, sede, aspectos a mejorar, acción de mejora y adecuación finalizada, documento en el que se reportó la finalización de adecuación de 25 sedes.</t>
  </si>
  <si>
    <t>Corresponde a una campaña de largo alcance, la cual fue publicada en la página Web de la entidad en la que aparece el banner y fue difundida a los servidores mediante correos electrónicos masivos, así: Tema: #TúEresLaPiezaClave: conoce nuestros canales de atención
Divulgación: 14 de septiembre de 2023; Tema: ¿Eres defensor de derechos humamos? esto te interesa
Divulgación: 19 de septiembre de 2023; Tema: Conoce nuestros canales telefónicos
Divulgación: 28 de septiembre de 2023; Tema: Denuncia fácil: nuevo canal de atención a los usuarios 
Divulgación: 12 de octubre de 2023; Tema: Así puedes consultar el estado de una denuncia 
Divulgación: 23 de noviembre de 2023.
EXTERNA: Se divulgó la campaña #TuEresLa PIeza Calve en Twitter, Instagram, Linkedin y Facebook durante los meses septiembre, octubre y novienbre.
En el siguiente link se puede consultar la parrila de programación y verificar las piezas publicadas en cada red: https://docs.google.com/spreadsheets/d/1hvs8j3VYhUQdlbRQrGnitZ6m7GLjRdXArHV9Xkbqrx4/edit?usp=sharing</t>
  </si>
  <si>
    <t>Con corte al seguimiento, se observaron requerimientos funcionales en el formato normalizado y dispuesto por Subtics "Formato solicitud de necesidades de sistemas de informacion - FGNAP02-F-33" en los que se proponen mejoras en los sistemas de información de recepción de denuncias (SICECON - SUIP - Denuncia Fácil), con el fin de mejorar el acceso a los mismos.</t>
  </si>
  <si>
    <t>2023-05-31
2023-11-30</t>
  </si>
  <si>
    <t>Se observaron correos electrónicos remitidos por la Dirección de Comunicaciones a los servidores de la entidad y publicados en FISCALNET, en los que se difunden temáticas sobre el buen trato y la atención con enfoque diferencial, así:
-Tema: Evita la revictimización, súmate a la atención con calidad, Divulgación: 29 de septiembre de 2023.
- Tema: Evita la revictimización, súmate a la atención con calidad, Divulgación: 9 de octubre de 2023
- Tema: Súmate a la atención con calidad, ofrece un servicio con enfoque diferencial, 13 de octubre de 2023.   
La información externa relacionada con la campaña se publicó en redes.  lo cual se puede consultar en los correspondientes links.</t>
  </si>
  <si>
    <t>Corresponde a una campaña de largo alcance: #LoIlegalAcabaMal, difundida a través de canales externos como: Facebook, Twitter, Instagram y Likedin. Para el periodo objeto de seguimiento, se evidencia la parrilla consolidando las publicaciones del segundo semestre de 2023.</t>
  </si>
  <si>
    <t xml:space="preserve">2023-04-15
2023-07-15
2023-10-15
2023-31-12
</t>
  </si>
  <si>
    <t>Se evidenció el documento en Word denominado: "Evidencia acceso al chat 2023 y operación Centro de Contacto", en el que se detallan las interacciones ofrecidas, atendidas y abandonadas del centro de contacto durante el 2023 y en el que se informa que el acumulado de la presente vigencia el nivel de atención se ha logrado mantener por encima del 80%, gracias a las estrategias tecnológicas implementadas. 
El reporte en mención se genera mensualmente, por lo tanto el documento tiene corte hasta el mes de noviembre.</t>
  </si>
  <si>
    <t>2023-01-31
2023-04-29
2023-07-31
2023-10-31</t>
  </si>
  <si>
    <t xml:space="preserve">Se evidenció el "Informe percepción de la satisfacción al usuario primer semestre 2023 – Publicado el 2023-07-05" en el enlace: https://www.fiscalia.gov.co/colombia/otros-informes/. Documento en el que se presentan los resultados de la evaluación del servicio prestado por la entidad a través de los diferentes canales de atención así: Presencial en los Centros de Atención de la Fiscalía (CAF), Chat, Llamada telefónica a través de internet, Llamada telefónica a través del Centro de Contacto de la entidad, Denuncia Virtual, Presencial en sedes de atención de Justicia Transicional y Presencial a los beneficiarios del Programa de Protección y Asistencia.
El documento correspondiente al segundo semestre hace parte integral de uno general que presenta el Despacho del señor Fiscal en los primeros dias del 2024.
</t>
  </si>
  <si>
    <t>Se aplicó la Encuesta de Satisfacción en mayo de 2023 y se realizó el Informe de análisis por el Responsable de la Unidad de Calidad - MECI y su Equipo de trabajo.  Fecha de publicaciòn el 5 de julio del 2023 en el link: https://www.fiscalia.gov.co/colombia/otros-informes/. 
Para el segundo semestre de 2023 se evidencia documento Informe elaborado por el DPA, pero dado que corresponde a una parte de un Informe amplio consolidado, a la fecha de realización de esta actividad no se ha publicado.</t>
  </si>
  <si>
    <t>2023-01-31
2023-04-28
2023-07-31
2023-10-31</t>
  </si>
  <si>
    <t>Se evidencian Actas correspondientes al seguimiento de las PQRS de la Dirección de Protección y Asistencia de los meses de agosto, septiembre y octubre de 2023. Esta última realizada en fecha 04/12/2023 en donde se hace la revisión mensual correspondiente y se identifican acciones de mejora.</t>
  </si>
  <si>
    <t>2023-04-30
2023-08-31
2023-12-31</t>
  </si>
  <si>
    <t>Se observó informe cuatrimestral de Publicación de Procesos Contractuales en SECOP remitido el XX de diciembre de  2023 al Subdirector Nacional de Gestión Contractual; así mismo, en la página Web de la entidad se encuentran los enlaces que remiten al buscador de contratos y al portal de contratación pública de Colombia Compra Eficiente (Sistema Electrónico de Contratación Pública - SECOP) en el que se publican los procesos de contratación de la entidad así: 
Buscador de contratos: https://www.fiscalia.gov.co/colombia/contrataciones/buscador-contratos/
SECOP I: https://www.contratos.gov.co/consultas/resultadoListadoProcesos.jsp?entidad=129001000&amp;desdeFomulario=true y SECOP II 
SECOP II: https://community.secop.gov.co/Public/Common/GoogleReCaptcha/Index?previousUrl=https%3a%2f%2fcommunity.secop.gov.co%2fPublic%2fTendering%2fContractNoticeManagement%2fIndex%3fCountry%3dCO%26AuthorityVAT%3d800152783</t>
  </si>
  <si>
    <t>Se evidenció el Esquema de Publicación de Información (EPI) actualizado el 2023-12-11 – Publicado el 2023-12-13 en la página Web de la entidad, en los enlaces: 
https://www.fiscalia.gov.co/colombia/servicios-de-informacion-al-ciudadano/esquema-de-publicacion-de-informacion/
https://www.datos.gov.co/Justicia-y-Derecho/Esquema-de-publicaci-n-de-Informaci-n-Fiscal-a-Gen/5dxx-398t</t>
  </si>
  <si>
    <t>Se observó correo electrónico masivo con el tema: "Contamos con una herramienta para atender la discapacidad auditiva, conócela". Divulgación: 7 de diciembre de 2023. 
La Campaña se divulgó en las diferentes redes sociales y en la página web de la Entidad.</t>
  </si>
  <si>
    <t>2023-03-30
2023-09-30</t>
  </si>
  <si>
    <t>Se observó correo electrónico remitido el 01 de septiembre de 2023 desde la Dirección de Atención al Usuario a los Asesores III a Nivel Nacional, mediante el que se adjuntó el archivo que debían diligenciar para actualizar la información requerida para el directorio de traductores indígenas. Igualmente, se observaron los correos electrónicos de seguimiento a la actualización de la información, remitidos a la DAUITA por el servidor de la Subdirección de las TICs encargado de publicar y actualizar la información.</t>
  </si>
  <si>
    <t>2023-02-28
2023-04-30
2023-06-30
2023-08-31
2023-10-31
2023-12-31</t>
  </si>
  <si>
    <t>Mediante correos electrónicos del 04 y 05  de diciembre de 2023, remitido por el Asesor III de la Subdirección Nacional de Bienes a la Dirección Nacional de Atención al Usuario, Intervención Temprana y Asignaciones, se adjunta archivo en excel en el que se reportan los avances en la señalética inclusiva implementada en los CAF con corte a la fecha. De acuerdo con la información contenida en el archivo denomidado: "Avance señaletica", durante el 2023 se ha implementado la señalética inclusiva de forma parcial o integral en 87 sedes a nivel nacional.</t>
  </si>
  <si>
    <t>2023-07-11
2023-12-18</t>
  </si>
  <si>
    <t>Se observó el documento: BOLETÍN DE OPERATIVIDAD II SEMESTRE 2023, emitido desde la Delegada Contra la Criminalidad Organizada y Direcciones Especializadas, publicado el 12 de diciembre de 2023 en el portal web de la entidad, enlace: https://www.fiscalia.gov.co/colombia/servicios-de-informacion-al-ciudadano/consultas/informes-de-resultados-operacionales/,.</t>
  </si>
  <si>
    <t xml:space="preserve">Se evidenció la publicación de los resultados de los operativos relacionados con el eje temático referido en la actividad en la página web de la entidad, enlaces: https://www.fiscalia.gov.co/colombia/derechos-humanos/caen-45-toneladas-de-medicamentos-fraudulentos-insumos-y-otros-elementos-utilizados-para-la-falsificacion-de-productos-farmaceuticos/
https://www.fiscalia.gov.co/colombia/derechos-humanos/gigantesco-golpe-a-las-redes-de-falsificacion-de-licor-siete-personas-capturadas-y-mas-de-25-toneladas-de-bebidas-adulteradas-botellas-e-insumos-incautadas/ </t>
  </si>
  <si>
    <t>Se observaron los resultados de los operativos relacionados con el eje temático de trata de personas, publicados en el portal web de la entidad, enlace: https://www.fiscalia.gov.co/colombia/noticias/fiscalia-desarticula-red-de-trata-de-personas-senalada-de-explotar-sexualmente-a-menores-de-edad-en-cartagena/</t>
  </si>
  <si>
    <t>2023-03-31
2023-06-30
2023-09-30
2023-12-31</t>
  </si>
  <si>
    <r>
      <rPr>
        <sz val="10"/>
        <rFont val="Arial"/>
        <family val="2"/>
      </rPr>
      <t xml:space="preserve">Se observó la publicación de los datos abiertos en la página web de la entidad en la pestaña "Transparencia y Acceso a la Información", numeral 7.2, Sección de Datos Abiertos, en el enlace:: 
https://www.fiscalia.gov.co/colombia/gestion/estadisticas/
Se esta realizando mensual  para que los datos permanezcan actualizados para la consulta de la ciudadania </t>
    </r>
    <r>
      <rPr>
        <sz val="10"/>
        <color rgb="FFFF0000"/>
        <rFont val="Arial"/>
        <family val="2"/>
      </rPr>
      <t xml:space="preserve">
</t>
    </r>
  </si>
  <si>
    <t xml:space="preserve">Se evidenciaron convocatorias realizadas por la Dirección de Planeación y Desarrollo, citando a reunión vía Teams, así:                                                                                                                              2023-07-28 - PRESENTACION RESULTADOS CUMPLIMIENTO LEY TRANSPARENCIA - a todas las dependencias.                                                                   2023-08-01 - monitoreo RECOMENDACIONES del PAAC  - DPD.                      2023-08-01 - monitoreo RECOMENDACIONES del PAAC -  DPD.                              2023-08-08 - ajustar fecha actividades PAAC por recomendación de DCI - DJT, DCCO, PFC, DAUITA.  </t>
  </si>
  <si>
    <t xml:space="preserve">Se evidenció correos electrónicos del  4/07//2023  del 27de noviembre asunto: Monitoreo PAAC 2023, Versiòn 2- corte 30 de noviembre y 31 de Diciembre, remitido por la Dirección de Planeación y Desarrollo con el objeto de realizar monitoreo periódico al Plan Anticorrupción y de Atención al Ciudadano (PAAC) 2023. Priorizando información relacionada con: Reportar el cumplimiento de actividades y establecimiento de avances o resultados (si fueron cumplidos en el periodo establecido. </t>
  </si>
  <si>
    <t>Se evidenció correo electrónico del 04 de Diciembre de 2023 relacionado con la presentación de los resultados del monitoreo PAAC 2023 -tercer cuatrimestre dirigido a Directivos y Enlaces Estrategia de Transparencia.</t>
  </si>
  <si>
    <t xml:space="preserve">2023-04-30
2023-08-31
2023-12-31
</t>
  </si>
  <si>
    <t xml:space="preserve">
Se observó archivo en Excel donde se relacionan 177 servidores que se certificaron en el curso: "Socialización del nuevo Código de Ética” durante el periodo comprendido del 01 de septiembre a 31 de diciembre de 2023.</t>
  </si>
  <si>
    <t xml:space="preserve">2023-04-28
2023-08-31
2023-12-15
</t>
  </si>
  <si>
    <t xml:space="preserve">Se evidenció el documento " Resultados operativos contra las finanzas de las organizaciones criminales a 2023-11-30", publicado el 2023-12-12 en la página web institucional, en el enlace: https://www.fiscalia.gov.co/colombia/servicios-de-informacion-al-ciudadano/consultas/informes-de-resultados-operacionales/, en el vínculo de la Delegada para las finanzas criminales y sus direcciones especializadas </t>
  </si>
  <si>
    <t>Se observaron correos electrónicos remitidos por la Dirección de Comunicaciones a los servidores de la entidad, en los que se difunden temáticas sobre atención con calidad, derechos y deberes de los ciudadanos, así:
Correos masivos y banner FISCALNET los días 08 y 10 de noviembre de 2023. Asunto: "Respeta los derechos de los usuarios, bríndales un servicio con calidad" y "Los usuarios tienen deberes, conócelos y bríndales un servicio de calidad".                                                                                                                        
Campaña Externa: La información de derechos y deberes de los ciudadanos y las victimas (Carta de trato digno) se encuentra publicado en la página Web institucional y tambien en redes, para  lo cual se puede consultar en los correspondientes links.</t>
  </si>
  <si>
    <t xml:space="preserve">2023-05-31
2023-11-30
</t>
  </si>
  <si>
    <t>Se evidenció el Registro de Activos de Información (RAI) actualizado el 2023-12-12 – Publicado el 2023-12-13 en la página Web de la entidad, en los enlaces: 
https://www.fiscalia.gov.co/colombia/registros-de-activos-de-informacion/  https://www.datos.gov.co/Justicia-y-Derecho/Registro-de-Activos-de-Informaci-n-Fiscal-a-Genera/qxc2-itbp</t>
  </si>
  <si>
    <t>La Dirección de Control Interno publicó el 16 de enero de 2024 el resultado del seguimiento del Plan Anticorrupción y de Atención al Ciudadano y Riesgos de Corrupción en la página web de la entidad en el enlace: https://www.fiscalia.gov.co/colombia/gestion/plan-anticorrupcion-y-de-atencion-al-ciudadano/,  seguimiento que se realizó del 18 de diciembre de 2024 al 16 de enero de 2023</t>
  </si>
  <si>
    <t xml:space="preserve">2023-04-30
2023-09-30
</t>
  </si>
  <si>
    <t xml:space="preserve">Se observó el documento: "Oportunidad de mejora Quejas y Reclamos III Trimestre 2023. Publicado el 31 de octubre de 2023 en la intranet de la entidad, enlace: https://web.fiscalia.gov.co/fiscalnet/fiscal-general-de-la-nacion/direccion-nacional-de-apoyo-la-gestion/subdireccion-de-gestion-documental/#1572037627237-dfef5ac2-1eca. </t>
  </si>
  <si>
    <t>A la fecha de corte 30 de noviembre de 2023,  se evidenciaron socializaciones del procedimiento para la recepción, tratamiento y seguimiento de las PQR, a manera de muestra se aportaron  listas de asistencia del 30 de octubre de 2023.</t>
  </si>
  <si>
    <t>Se observó archivo en Excel en el que se relacionan las acciones formativas ejecutadas durante el último cuatrimestre capacitaciones sobre: Atención al usuario, actividades que se desarrollaron de manera virtual y presencial, contando con la participación de 253 servidores.</t>
  </si>
  <si>
    <t>Se observaron piezas graficas de divulgaciòn de campaña comunicativa para la difusión de la caracterización de los usuarios de la Entidad.  en el enlace: https://www.fiscalia.gov.co/colombia/transparencia-y-acceso-a-informacion-publica/caracterizacion-de-usuarios/.</t>
  </si>
  <si>
    <t xml:space="preserve">En el portal web de la entidad, enlace, https://www.fiscalia.gov.co/colombia/category/seguridad-territorial/, se evidenció la información relacionada con los resultados misionales de seguridad territorial, información que se actualiza diariamente.
</t>
  </si>
  <si>
    <t xml:space="preserve">Se observaron publicadas las sentencias proferidas en los casos de sindicalistas.en la página web de la entidad, enlace: https://www.fiscalia.gov.co/colombia/servicios-de-informacion-al-ciudadano/consultas/sentencias-crimenes-contra-sindicalistas/ </t>
  </si>
  <si>
    <t>Se observaron los resultados de los operativos en el marco de la estrategia de investigación de deforestación, publicados en la página web de la entidad, enlace:: https://www.fiscalia.gov.co/colombia/category/dano-al-medio-ambiente/</t>
  </si>
  <si>
    <t xml:space="preserve">
Se evidenciò correo del 18/12/2023 con resumen de Evaluación Centro de Contacto segundo semestre 2023 desde julio a noviembre, reportando 37.891 interacciones por chat.
Durante el año 2023 se ha logrado mantener el nivel de atención por encima del 80%, El nivel de abandono es directamente proporcional a la atención de interacciones, por lo cual éstas no superan el 20%.</t>
  </si>
  <si>
    <t>Se evidenciò acta de reunión de junio 28 de 2023 donde soporta el  seguimiento a las actividades previstas en el PAAC por parte de la Direccion de comunicaciones, respecto a la actividad se precisó sobre el numeral 5.1.4.: "A la fecha no se ha reportado ajustes o modificaciones por parte de las áreas por lo cual no es necesario su actualización".</t>
  </si>
  <si>
    <t xml:space="preserve">
Se evidenciaron videos publicados en las siguientes fechas:
Publicado: 27/01(2023)
Publicado: 03/03/2023
Publicado 02/05/2023
Publicado: 07/07/3023
Publicado 22/09/2023
Publicado 8/11/2023
En la página web institucional, pestaña "Transparencia y acceso a la información", numeral 10. Temas adicionales que fortalecen la transparencia y acceso a la información, se observaron los vídeos en lengua de señas colombiana, publicados en el enlace: https://www.fiscalia.gov.co/colombia/informacion-sobre-seguridad-ciudadana/</t>
  </si>
  <si>
    <t>La actualizacion del Índice de Información Clasificada y Reservada.se realizo mediante resoluciòn No  011 de 11/12/2023  Se evidenciò publicaciòn del 14/12/2023, en la pagina web de la entidad.</t>
  </si>
  <si>
    <t>Se evidenciò matriz Indice de Información Clasificada y Reservada (ÍICR) Revisafda y ajustada el 11/12/2023 conforme a lo establecido en la “Guía de instrumentos de gestión de información pública” de la Secretaría de Transparencia. Link: https://www.fiscalia.gov.co/colombia/wp-content/uploads/2023-II-IICR.xlsx</t>
  </si>
  <si>
    <t>EDGAR MOISES BALLESTEROS RODRÍGUEZ</t>
  </si>
  <si>
    <t xml:space="preserve">SANDRA  MARCELA SÁNCHEZ MAHECHA </t>
  </si>
  <si>
    <t>JOSE RAMÓN MELENDEZ SÁNCHEZ</t>
  </si>
  <si>
    <t>GABRIEL RODRÍGUEZ RODRÍGUEZ</t>
  </si>
  <si>
    <t>DIRECTOR DE CONTROL INTERNO ( E )</t>
  </si>
  <si>
    <t xml:space="preserve">AUDITOR RESPONSABLE </t>
  </si>
  <si>
    <t xml:space="preserve">AUDITORA RESPONSABLE </t>
  </si>
  <si>
    <t>EQUIPO AUDITOR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</si>
</sst>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8"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b/>
      <sz val="10"/>
      <color theme="0"/>
      <name val="Arial"/>
      <family val="2"/>
    </font>
    <font>
      <sz val="10"/>
      <color theme="0"/>
      <name val="Arial"/>
      <family val="2"/>
    </font>
    <font>
      <sz val="10"/>
      <name val="Arial"/>
      <family val="2"/>
    </font>
    <font>
      <b/>
      <sz val="10"/>
      <name val="Arial"/>
      <family val="2"/>
    </font>
    <font>
      <sz val="10"/>
      <color indexed="8"/>
      <name val="Arial"/>
      <family val="2"/>
    </font>
    <font>
      <b/>
      <sz val="10"/>
      <color indexed="8"/>
      <name val="Arial"/>
      <family val="2"/>
    </font>
    <font>
      <b/>
      <i/>
      <sz val="10"/>
      <color indexed="8"/>
      <name val="Arial"/>
      <family val="2"/>
    </font>
    <font>
      <i/>
      <sz val="10"/>
      <color indexed="8"/>
      <name val="Arial"/>
      <family val="2"/>
    </font>
    <font>
      <sz val="10"/>
      <color rgb="FF000000"/>
      <name val="Arial"/>
      <family val="2"/>
    </font>
    <font>
      <sz val="10"/>
      <color rgb="FFFF0000"/>
      <name val="Arial"/>
      <family val="2"/>
    </font>
    <font>
      <b/>
      <sz val="11"/>
      <color theme="1"/>
      <name val="Calibri"/>
      <family val="2"/>
      <scheme val="minor"/>
    </font>
    <font>
      <b/>
      <sz val="9"/>
      <color theme="1"/>
      <name val="Calibri"/>
      <family val="2"/>
      <scheme val="minor"/>
    </font>
    <font>
      <sz val="10"/>
      <color rgb="FF000000"/>
      <name val="Arial"/>
      <family val="2"/>
    </font>
    <font>
      <u/>
      <sz val="11"/>
      <color theme="1"/>
      <name val="Calibri"/>
      <family val="2"/>
      <scheme val="minor"/>
    </font>
  </fonts>
  <fills count="7">
    <fill>
      <patternFill patternType="none"/>
    </fill>
    <fill>
      <patternFill patternType="gray125"/>
    </fill>
    <fill>
      <patternFill patternType="solid">
        <fgColor theme="4" tint="0.79998168889431442"/>
        <bgColor indexed="65"/>
      </patternFill>
    </fill>
    <fill>
      <patternFill patternType="solid">
        <fgColor rgb="FF08539F"/>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auto="1"/>
      </left>
      <right/>
      <top style="thin">
        <color auto="1"/>
      </top>
      <bottom style="medium">
        <color auto="1"/>
      </bottom>
      <diagonal/>
    </border>
    <border>
      <left/>
      <right style="thin">
        <color auto="1"/>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right style="thin">
        <color auto="1"/>
      </right>
      <top style="thin">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thin">
        <color auto="1"/>
      </top>
      <bottom style="medium">
        <color auto="1"/>
      </bottom>
      <diagonal/>
    </border>
    <border>
      <left/>
      <right style="medium">
        <color indexed="64"/>
      </right>
      <top style="medium">
        <color indexed="64"/>
      </top>
      <bottom style="thin">
        <color auto="1"/>
      </bottom>
      <diagonal/>
    </border>
    <border>
      <left/>
      <right style="medium">
        <color auto="1"/>
      </right>
      <top style="thin">
        <color auto="1"/>
      </top>
      <bottom style="thin">
        <color auto="1"/>
      </bottom>
      <diagonal/>
    </border>
    <border>
      <left/>
      <right style="medium">
        <color indexed="64"/>
      </right>
      <top style="thin">
        <color auto="1"/>
      </top>
      <bottom style="medium">
        <color indexed="64"/>
      </bottom>
      <diagonal/>
    </border>
    <border>
      <left/>
      <right/>
      <top/>
      <bottom style="thin">
        <color auto="1"/>
      </bottom>
      <diagonal/>
    </border>
  </borders>
  <cellStyleXfs count="3">
    <xf numFmtId="0" fontId="0" fillId="0" borderId="0"/>
    <xf numFmtId="9" fontId="1" fillId="0" borderId="0" applyFont="0" applyFill="0" applyBorder="0" applyAlignment="0" applyProtection="0"/>
    <xf numFmtId="0" fontId="1" fillId="2" borderId="0" applyNumberFormat="0" applyBorder="0" applyAlignment="0" applyProtection="0"/>
  </cellStyleXfs>
  <cellXfs count="229">
    <xf numFmtId="0" fontId="0" fillId="0" borderId="0" xfId="0"/>
    <xf numFmtId="0" fontId="3" fillId="0" borderId="0" xfId="0" applyFont="1" applyProtection="1">
      <protection locked="0"/>
    </xf>
    <xf numFmtId="0" fontId="3" fillId="0" borderId="0" xfId="0" applyFont="1"/>
    <xf numFmtId="0" fontId="3" fillId="0" borderId="0" xfId="0" applyFont="1" applyAlignment="1">
      <alignment horizontal="center"/>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3" fillId="0" borderId="18" xfId="0" applyFont="1" applyBorder="1" applyAlignment="1">
      <alignment horizontal="center" vertical="center" wrapText="1"/>
    </xf>
    <xf numFmtId="3" fontId="3" fillId="0" borderId="18" xfId="0" applyNumberFormat="1" applyFont="1" applyBorder="1" applyAlignment="1">
      <alignment horizontal="center" vertical="center" wrapText="1"/>
    </xf>
    <xf numFmtId="9" fontId="7" fillId="0" borderId="18" xfId="1" applyFont="1" applyBorder="1" applyAlignment="1">
      <alignment horizontal="center" vertical="center"/>
    </xf>
    <xf numFmtId="0" fontId="3" fillId="0" borderId="16" xfId="0" applyFont="1" applyBorder="1" applyAlignment="1">
      <alignment horizontal="center" vertical="center" wrapText="1"/>
    </xf>
    <xf numFmtId="0" fontId="3" fillId="0" borderId="0" xfId="0" applyFont="1" applyAlignment="1">
      <alignment vertical="center" wrapText="1"/>
    </xf>
    <xf numFmtId="0" fontId="5" fillId="3" borderId="20" xfId="0" applyFont="1" applyFill="1" applyBorder="1" applyAlignment="1">
      <alignment horizontal="center" vertical="center" wrapText="1"/>
    </xf>
    <xf numFmtId="0" fontId="5" fillId="3" borderId="16" xfId="0" applyFont="1" applyFill="1" applyBorder="1" applyAlignment="1">
      <alignment horizontal="center" vertical="center" wrapText="1"/>
    </xf>
    <xf numFmtId="3" fontId="3" fillId="0" borderId="16" xfId="0" applyNumberFormat="1" applyFont="1" applyBorder="1" applyAlignment="1">
      <alignment horizontal="center" vertical="center"/>
    </xf>
    <xf numFmtId="9" fontId="7" fillId="0" borderId="16" xfId="1" applyFont="1" applyBorder="1" applyAlignment="1">
      <alignment horizontal="center" vertical="center"/>
    </xf>
    <xf numFmtId="9" fontId="2" fillId="4" borderId="16" xfId="1" applyFont="1" applyFill="1" applyBorder="1" applyAlignment="1">
      <alignment horizontal="center" vertical="center"/>
    </xf>
    <xf numFmtId="0" fontId="3" fillId="0" borderId="0" xfId="0" applyFont="1" applyAlignment="1">
      <alignment vertical="center"/>
    </xf>
    <xf numFmtId="0" fontId="3" fillId="0" borderId="16" xfId="0" applyFont="1" applyBorder="1" applyAlignment="1">
      <alignment horizontal="center" vertical="center"/>
    </xf>
    <xf numFmtId="164" fontId="6" fillId="0" borderId="16" xfId="0" applyNumberFormat="1" applyFont="1" applyBorder="1" applyAlignment="1">
      <alignment horizontal="center" vertical="center" wrapText="1"/>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23" xfId="0" applyFont="1" applyBorder="1" applyAlignment="1">
      <alignment horizontal="center" vertical="center"/>
    </xf>
    <xf numFmtId="9" fontId="7" fillId="0" borderId="23" xfId="1" applyFont="1" applyBorder="1" applyAlignment="1">
      <alignment horizontal="center" vertical="center"/>
    </xf>
    <xf numFmtId="0" fontId="3" fillId="4" borderId="16" xfId="0" applyFont="1" applyFill="1" applyBorder="1" applyAlignment="1">
      <alignment horizontal="center" vertical="center" wrapText="1"/>
    </xf>
    <xf numFmtId="0" fontId="3" fillId="4" borderId="0" xfId="0" applyFont="1" applyFill="1"/>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5" fillId="0" borderId="0" xfId="0" applyFont="1"/>
    <xf numFmtId="0" fontId="6" fillId="0" borderId="18" xfId="0" applyFont="1" applyBorder="1" applyAlignment="1">
      <alignment horizontal="center" vertical="center" wrapText="1"/>
    </xf>
    <xf numFmtId="1" fontId="6" fillId="0" borderId="18" xfId="0" applyNumberFormat="1" applyFont="1" applyBorder="1" applyAlignment="1">
      <alignment horizontal="center" vertical="center"/>
    </xf>
    <xf numFmtId="9" fontId="2" fillId="0" borderId="18" xfId="1" applyFont="1" applyBorder="1" applyAlignment="1">
      <alignment horizontal="center" vertical="center"/>
    </xf>
    <xf numFmtId="9" fontId="7" fillId="0" borderId="18" xfId="1" applyFont="1" applyBorder="1" applyAlignment="1">
      <alignment horizontal="center" vertical="center" wrapText="1"/>
    </xf>
    <xf numFmtId="0" fontId="6" fillId="0" borderId="16" xfId="0" applyFont="1" applyBorder="1" applyAlignment="1">
      <alignment horizontal="center" vertical="center" wrapText="1"/>
    </xf>
    <xf numFmtId="1" fontId="6" fillId="0" borderId="16" xfId="0" applyNumberFormat="1" applyFont="1" applyBorder="1" applyAlignment="1">
      <alignment horizontal="center" vertical="center"/>
    </xf>
    <xf numFmtId="9" fontId="2" fillId="0" borderId="16" xfId="1" applyFont="1" applyBorder="1" applyAlignment="1">
      <alignment horizontal="center" vertical="center"/>
    </xf>
    <xf numFmtId="9" fontId="7" fillId="0" borderId="16" xfId="1" applyFont="1" applyBorder="1" applyAlignment="1">
      <alignment horizontal="center" vertical="center" wrapText="1"/>
    </xf>
    <xf numFmtId="0" fontId="3" fillId="0" borderId="16" xfId="0" applyFont="1" applyBorder="1" applyAlignment="1">
      <alignment horizontal="center" wrapText="1"/>
    </xf>
    <xf numFmtId="0" fontId="12" fillId="0" borderId="16" xfId="0" applyFont="1" applyBorder="1" applyAlignment="1">
      <alignment horizontal="center" vertical="center" wrapText="1"/>
    </xf>
    <xf numFmtId="0" fontId="3" fillId="4" borderId="28" xfId="0" applyFont="1" applyFill="1" applyBorder="1"/>
    <xf numFmtId="0" fontId="12" fillId="0" borderId="16" xfId="0" applyFont="1" applyBorder="1" applyAlignment="1">
      <alignment horizontal="center" vertical="center"/>
    </xf>
    <xf numFmtId="1" fontId="6" fillId="4" borderId="16" xfId="0" applyNumberFormat="1" applyFont="1" applyFill="1" applyBorder="1" applyAlignment="1">
      <alignment horizontal="center" vertical="center"/>
    </xf>
    <xf numFmtId="14" fontId="6" fillId="0" borderId="16" xfId="0" applyNumberFormat="1" applyFont="1" applyBorder="1" applyAlignment="1">
      <alignment horizontal="center" vertical="center" wrapText="1"/>
    </xf>
    <xf numFmtId="164" fontId="6" fillId="4" borderId="16" xfId="0" applyNumberFormat="1" applyFont="1" applyFill="1" applyBorder="1" applyAlignment="1">
      <alignment horizontal="center" vertical="center" wrapText="1"/>
    </xf>
    <xf numFmtId="0" fontId="3" fillId="4" borderId="23" xfId="0" applyFont="1" applyFill="1" applyBorder="1" applyAlignment="1">
      <alignment horizontal="center" vertical="center" wrapText="1"/>
    </xf>
    <xf numFmtId="164" fontId="6" fillId="4" borderId="23" xfId="0" applyNumberFormat="1" applyFont="1" applyFill="1" applyBorder="1" applyAlignment="1">
      <alignment horizontal="center" vertical="center" wrapText="1"/>
    </xf>
    <xf numFmtId="1" fontId="6" fillId="0" borderId="23" xfId="0" applyNumberFormat="1" applyFont="1" applyBorder="1" applyAlignment="1">
      <alignment horizontal="center" vertical="center"/>
    </xf>
    <xf numFmtId="9" fontId="2" fillId="0" borderId="23" xfId="1" applyFont="1" applyBorder="1" applyAlignment="1">
      <alignment horizontal="center" vertical="center"/>
    </xf>
    <xf numFmtId="9" fontId="7" fillId="0" borderId="23" xfId="1" applyFont="1" applyBorder="1" applyAlignment="1">
      <alignment horizontal="center" vertical="center" wrapText="1"/>
    </xf>
    <xf numFmtId="164" fontId="3" fillId="0" borderId="18" xfId="0" applyNumberFormat="1" applyFont="1" applyBorder="1" applyAlignment="1">
      <alignment horizontal="center" vertical="center" wrapText="1"/>
    </xf>
    <xf numFmtId="9" fontId="2" fillId="0" borderId="16" xfId="1" applyFont="1" applyFill="1" applyBorder="1" applyAlignment="1">
      <alignment horizontal="center" vertical="center"/>
    </xf>
    <xf numFmtId="164" fontId="3" fillId="0" borderId="16" xfId="0" applyNumberFormat="1" applyFont="1" applyBorder="1" applyAlignment="1">
      <alignment horizontal="center" vertical="center" wrapText="1"/>
    </xf>
    <xf numFmtId="164" fontId="3" fillId="4" borderId="16" xfId="0" applyNumberFormat="1" applyFont="1" applyFill="1" applyBorder="1" applyAlignment="1">
      <alignment horizontal="center" vertical="center" wrapText="1"/>
    </xf>
    <xf numFmtId="0" fontId="3" fillId="4" borderId="16" xfId="0" applyFont="1" applyFill="1" applyBorder="1" applyAlignment="1">
      <alignment horizontal="center" vertical="center"/>
    </xf>
    <xf numFmtId="164" fontId="3" fillId="4" borderId="23" xfId="0" applyNumberFormat="1" applyFont="1" applyFill="1" applyBorder="1" applyAlignment="1">
      <alignment horizontal="center" vertical="center" wrapText="1"/>
    </xf>
    <xf numFmtId="1" fontId="6" fillId="4" borderId="23" xfId="0" applyNumberFormat="1" applyFont="1" applyFill="1" applyBorder="1" applyAlignment="1">
      <alignment horizontal="center" vertical="center"/>
    </xf>
    <xf numFmtId="0" fontId="3" fillId="4" borderId="18" xfId="0" applyFont="1" applyFill="1" applyBorder="1" applyAlignment="1">
      <alignment horizontal="center" vertical="center" wrapText="1"/>
    </xf>
    <xf numFmtId="164" fontId="6" fillId="4" borderId="18" xfId="0" applyNumberFormat="1" applyFont="1" applyFill="1" applyBorder="1" applyAlignment="1">
      <alignment horizontal="center" vertical="center" wrapText="1"/>
    </xf>
    <xf numFmtId="1" fontId="6" fillId="4" borderId="18" xfId="0" applyNumberFormat="1" applyFont="1" applyFill="1" applyBorder="1" applyAlignment="1">
      <alignment horizontal="center" vertical="center"/>
    </xf>
    <xf numFmtId="0" fontId="12" fillId="4" borderId="16" xfId="0" applyFont="1" applyFill="1" applyBorder="1" applyAlignment="1">
      <alignment horizontal="center" vertical="center" wrapText="1"/>
    </xf>
    <xf numFmtId="164" fontId="3" fillId="0" borderId="23" xfId="0" applyNumberFormat="1" applyFont="1" applyBorder="1" applyAlignment="1">
      <alignment horizontal="center" vertical="center" wrapText="1"/>
    </xf>
    <xf numFmtId="9" fontId="3" fillId="0" borderId="0" xfId="1" applyFont="1" applyFill="1" applyBorder="1" applyAlignment="1">
      <alignment horizontal="left" vertical="top" wrapText="1"/>
    </xf>
    <xf numFmtId="0" fontId="3"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left" vertical="top" wrapText="1"/>
    </xf>
    <xf numFmtId="164" fontId="3" fillId="0" borderId="16" xfId="0" applyNumberFormat="1" applyFont="1" applyBorder="1" applyAlignment="1">
      <alignment horizontal="center" vertical="center"/>
    </xf>
    <xf numFmtId="0" fontId="4" fillId="3" borderId="11" xfId="0" applyFont="1" applyFill="1" applyBorder="1" applyAlignment="1">
      <alignment horizontal="center" vertical="center" wrapText="1"/>
    </xf>
    <xf numFmtId="0" fontId="12" fillId="0" borderId="18" xfId="0" applyFont="1" applyBorder="1" applyAlignment="1">
      <alignment horizontal="center" vertical="center" wrapText="1"/>
    </xf>
    <xf numFmtId="0" fontId="4" fillId="3" borderId="13" xfId="0" applyFont="1" applyFill="1" applyBorder="1" applyAlignment="1">
      <alignment horizontal="center" vertical="center" wrapText="1"/>
    </xf>
    <xf numFmtId="164" fontId="6" fillId="0" borderId="18" xfId="0" applyNumberFormat="1" applyFont="1" applyBorder="1" applyAlignment="1">
      <alignment horizontal="center" vertical="center"/>
    </xf>
    <xf numFmtId="0" fontId="6" fillId="0" borderId="36" xfId="0" applyFont="1" applyBorder="1" applyAlignment="1">
      <alignment horizontal="justify" vertical="center" wrapText="1"/>
    </xf>
    <xf numFmtId="0" fontId="6" fillId="0" borderId="28" xfId="0" applyFont="1" applyBorder="1" applyAlignment="1">
      <alignment horizontal="justify" vertical="center" wrapText="1"/>
    </xf>
    <xf numFmtId="0" fontId="3" fillId="0" borderId="38" xfId="0" applyFont="1" applyBorder="1" applyAlignment="1">
      <alignment horizontal="center" vertical="center"/>
    </xf>
    <xf numFmtId="0" fontId="3" fillId="0" borderId="28" xfId="0" applyFont="1" applyBorder="1" applyAlignment="1">
      <alignment horizontal="justify" vertical="center" wrapText="1"/>
    </xf>
    <xf numFmtId="164" fontId="6" fillId="0" borderId="23" xfId="0" applyNumberFormat="1" applyFont="1" applyBorder="1" applyAlignment="1">
      <alignment horizontal="center" vertical="center" wrapText="1"/>
    </xf>
    <xf numFmtId="1" fontId="6" fillId="0" borderId="19" xfId="0" applyNumberFormat="1" applyFont="1" applyBorder="1" applyAlignment="1">
      <alignment horizontal="center" vertical="center"/>
    </xf>
    <xf numFmtId="1" fontId="6" fillId="0" borderId="41" xfId="0" applyNumberFormat="1" applyFont="1" applyBorder="1" applyAlignment="1">
      <alignment horizontal="center" vertical="center"/>
    </xf>
    <xf numFmtId="9" fontId="7" fillId="0" borderId="36" xfId="1" applyFont="1" applyBorder="1" applyAlignment="1">
      <alignment horizontal="center" vertical="center" wrapText="1"/>
    </xf>
    <xf numFmtId="0" fontId="3" fillId="0" borderId="43" xfId="0" applyFont="1" applyBorder="1" applyAlignment="1">
      <alignment horizontal="justify" vertical="center" wrapText="1"/>
    </xf>
    <xf numFmtId="1" fontId="6" fillId="0" borderId="21" xfId="0" applyNumberFormat="1" applyFont="1" applyBorder="1" applyAlignment="1">
      <alignment horizontal="center" vertical="center"/>
    </xf>
    <xf numFmtId="1" fontId="6" fillId="0" borderId="38" xfId="0" applyNumberFormat="1" applyFont="1" applyBorder="1" applyAlignment="1">
      <alignment horizontal="center" vertical="center"/>
    </xf>
    <xf numFmtId="9" fontId="7" fillId="0" borderId="28" xfId="1" applyFont="1" applyBorder="1" applyAlignment="1">
      <alignment horizontal="center" vertical="center" wrapText="1"/>
    </xf>
    <xf numFmtId="9" fontId="6" fillId="0" borderId="45" xfId="1" applyFont="1" applyFill="1" applyBorder="1" applyAlignment="1">
      <alignment horizontal="justify" vertical="center" wrapText="1"/>
    </xf>
    <xf numFmtId="0" fontId="6" fillId="0" borderId="0" xfId="0" applyFont="1" applyAlignment="1">
      <alignment horizontal="left" vertical="top" wrapText="1"/>
    </xf>
    <xf numFmtId="0" fontId="6" fillId="0" borderId="45" xfId="0" applyFont="1" applyBorder="1" applyAlignment="1">
      <alignment horizontal="justify" vertical="center" wrapText="1"/>
    </xf>
    <xf numFmtId="1" fontId="6" fillId="0" borderId="46" xfId="0" applyNumberFormat="1" applyFont="1" applyBorder="1" applyAlignment="1">
      <alignment horizontal="center" vertical="center"/>
    </xf>
    <xf numFmtId="0" fontId="6" fillId="0" borderId="35" xfId="0" applyFont="1" applyBorder="1" applyAlignment="1">
      <alignment horizontal="justify" vertical="center" wrapText="1"/>
    </xf>
    <xf numFmtId="0" fontId="12" fillId="0" borderId="23" xfId="0" applyFont="1" applyBorder="1" applyAlignment="1">
      <alignment horizontal="center" vertical="center" wrapText="1"/>
    </xf>
    <xf numFmtId="1" fontId="6" fillId="4" borderId="24" xfId="0" applyNumberFormat="1" applyFont="1" applyFill="1" applyBorder="1" applyAlignment="1">
      <alignment horizontal="center" vertical="center"/>
    </xf>
    <xf numFmtId="1" fontId="6" fillId="4" borderId="48" xfId="0" applyNumberFormat="1" applyFont="1" applyFill="1" applyBorder="1" applyAlignment="1">
      <alignment horizontal="center" vertical="center"/>
    </xf>
    <xf numFmtId="9" fontId="7" fillId="0" borderId="40" xfId="1" applyFont="1" applyBorder="1" applyAlignment="1">
      <alignment horizontal="center" vertical="center" wrapText="1"/>
    </xf>
    <xf numFmtId="0" fontId="3" fillId="4" borderId="41" xfId="0" applyFont="1" applyFill="1" applyBorder="1" applyAlignment="1">
      <alignment horizontal="center" vertical="center" wrapText="1"/>
    </xf>
    <xf numFmtId="9" fontId="6" fillId="0" borderId="43" xfId="1" applyFont="1" applyFill="1" applyBorder="1" applyAlignment="1">
      <alignment horizontal="left" vertical="top" wrapText="1"/>
    </xf>
    <xf numFmtId="0" fontId="3" fillId="4" borderId="38" xfId="0" applyFont="1" applyFill="1" applyBorder="1" applyAlignment="1">
      <alignment horizontal="center" vertical="center" wrapText="1"/>
    </xf>
    <xf numFmtId="0" fontId="6" fillId="0" borderId="45" xfId="0" applyFont="1" applyBorder="1" applyAlignment="1">
      <alignment horizontal="left" vertical="top" wrapText="1"/>
    </xf>
    <xf numFmtId="0" fontId="3" fillId="0" borderId="38" xfId="0" applyFont="1" applyBorder="1" applyAlignment="1">
      <alignment horizontal="center" vertical="center" wrapText="1"/>
    </xf>
    <xf numFmtId="0" fontId="6" fillId="0" borderId="51" xfId="0" applyFont="1" applyBorder="1" applyAlignment="1">
      <alignment horizontal="justify" vertical="center" wrapText="1"/>
    </xf>
    <xf numFmtId="164" fontId="6" fillId="0" borderId="18" xfId="0" applyNumberFormat="1" applyFont="1" applyBorder="1" applyAlignment="1">
      <alignment horizontal="center" vertical="center" wrapText="1"/>
    </xf>
    <xf numFmtId="0" fontId="6" fillId="0" borderId="52" xfId="0" applyFont="1" applyBorder="1" applyAlignment="1">
      <alignment horizontal="left" vertical="top" wrapText="1"/>
    </xf>
    <xf numFmtId="0" fontId="6" fillId="0" borderId="53" xfId="0" applyFont="1" applyBorder="1" applyAlignment="1">
      <alignment horizontal="left" vertical="top" wrapText="1"/>
    </xf>
    <xf numFmtId="0" fontId="3" fillId="4" borderId="48" xfId="0" applyFont="1" applyFill="1" applyBorder="1" applyAlignment="1">
      <alignment horizontal="center" vertical="center" wrapText="1"/>
    </xf>
    <xf numFmtId="14" fontId="6" fillId="0" borderId="18" xfId="0" applyNumberFormat="1" applyFont="1" applyBorder="1" applyAlignment="1">
      <alignment horizontal="center" vertical="center" wrapText="1"/>
    </xf>
    <xf numFmtId="0" fontId="3" fillId="0" borderId="48" xfId="0" applyFont="1" applyBorder="1" applyAlignment="1">
      <alignment horizontal="center" vertical="center" wrapText="1"/>
    </xf>
    <xf numFmtId="0" fontId="3" fillId="0" borderId="41" xfId="0" applyFont="1" applyBorder="1" applyAlignment="1">
      <alignment horizontal="center" vertical="center" wrapText="1"/>
    </xf>
    <xf numFmtId="9" fontId="6" fillId="0" borderId="53" xfId="1" applyFont="1" applyFill="1" applyBorder="1" applyAlignment="1">
      <alignment horizontal="justify" vertical="center" wrapText="1"/>
    </xf>
    <xf numFmtId="0" fontId="6" fillId="0" borderId="28" xfId="0" applyFont="1" applyBorder="1" applyAlignment="1">
      <alignment horizontal="left" vertical="top" wrapText="1"/>
    </xf>
    <xf numFmtId="9" fontId="6" fillId="0" borderId="40" xfId="1" applyFont="1" applyFill="1" applyBorder="1" applyAlignment="1">
      <alignment horizontal="justify" vertical="center" wrapText="1"/>
    </xf>
    <xf numFmtId="9" fontId="7" fillId="0" borderId="19" xfId="1" applyFont="1" applyBorder="1" applyAlignment="1">
      <alignment horizontal="center" vertical="center" wrapText="1"/>
    </xf>
    <xf numFmtId="0" fontId="5" fillId="3" borderId="44" xfId="0" applyFont="1" applyFill="1" applyBorder="1" applyAlignment="1">
      <alignment horizontal="center" vertical="center" wrapText="1"/>
    </xf>
    <xf numFmtId="0" fontId="6" fillId="0" borderId="38" xfId="0" applyFont="1" applyBorder="1" applyAlignment="1">
      <alignment horizontal="center" vertical="center" wrapText="1"/>
    </xf>
    <xf numFmtId="9" fontId="7" fillId="0" borderId="21" xfId="1" applyFont="1" applyBorder="1" applyAlignment="1">
      <alignment horizontal="center" vertical="center" wrapText="1"/>
    </xf>
    <xf numFmtId="0" fontId="6" fillId="0" borderId="44" xfId="0" applyFont="1" applyBorder="1" applyAlignment="1">
      <alignment horizontal="justify" vertical="center" wrapText="1"/>
    </xf>
    <xf numFmtId="0" fontId="5" fillId="3" borderId="49" xfId="0" applyFont="1" applyFill="1" applyBorder="1" applyAlignment="1">
      <alignment horizontal="center" vertical="center" wrapText="1"/>
    </xf>
    <xf numFmtId="9" fontId="7" fillId="0" borderId="24" xfId="1" applyFont="1" applyBorder="1" applyAlignment="1">
      <alignment horizontal="center" vertical="center" wrapText="1"/>
    </xf>
    <xf numFmtId="0" fontId="0" fillId="0" borderId="0" xfId="0" applyAlignment="1">
      <alignment horizontal="center" vertical="center"/>
    </xf>
    <xf numFmtId="0" fontId="0" fillId="0" borderId="0" xfId="0" applyAlignment="1">
      <alignment wrapText="1"/>
    </xf>
    <xf numFmtId="164" fontId="14" fillId="0" borderId="0" xfId="0" applyNumberFormat="1" applyFont="1" applyAlignment="1">
      <alignment horizontal="center" vertical="center"/>
    </xf>
    <xf numFmtId="164" fontId="15" fillId="0" borderId="0" xfId="0" applyNumberFormat="1" applyFont="1" applyAlignment="1">
      <alignment horizontal="center" vertical="center"/>
    </xf>
    <xf numFmtId="0" fontId="0" fillId="0" borderId="0" xfId="0" applyAlignment="1">
      <alignment horizontal="left" vertical="top" wrapText="1"/>
    </xf>
    <xf numFmtId="164" fontId="13" fillId="0" borderId="16" xfId="0" applyNumberFormat="1" applyFont="1" applyBorder="1" applyAlignment="1">
      <alignment horizontal="center" vertical="center" wrapText="1"/>
    </xf>
    <xf numFmtId="0" fontId="3" fillId="5" borderId="23" xfId="0" applyFont="1" applyFill="1" applyBorder="1" applyAlignment="1">
      <alignment horizontal="center" vertical="center" wrapText="1"/>
    </xf>
    <xf numFmtId="164" fontId="6" fillId="5" borderId="23" xfId="0" applyNumberFormat="1" applyFont="1" applyFill="1" applyBorder="1" applyAlignment="1">
      <alignment horizontal="center" vertical="center" wrapText="1"/>
    </xf>
    <xf numFmtId="0" fontId="12" fillId="5" borderId="23" xfId="0" applyFont="1" applyFill="1" applyBorder="1" applyAlignment="1">
      <alignment horizontal="center" vertical="center" wrapText="1"/>
    </xf>
    <xf numFmtId="164" fontId="13" fillId="5" borderId="23" xfId="0" applyNumberFormat="1" applyFont="1" applyFill="1" applyBorder="1" applyAlignment="1">
      <alignment horizontal="center" vertical="center" wrapText="1"/>
    </xf>
    <xf numFmtId="0" fontId="16" fillId="4" borderId="28" xfId="0" applyFont="1" applyFill="1" applyBorder="1" applyAlignment="1">
      <alignment horizontal="justify" vertical="center" wrapText="1"/>
    </xf>
    <xf numFmtId="164" fontId="12" fillId="0" borderId="16" xfId="0" applyNumberFormat="1" applyFont="1" applyBorder="1" applyAlignment="1">
      <alignment horizontal="center" vertical="center" wrapText="1"/>
    </xf>
    <xf numFmtId="0" fontId="3" fillId="0" borderId="45" xfId="0" applyFont="1" applyBorder="1" applyAlignment="1">
      <alignment horizontal="justify" vertical="center" wrapText="1"/>
    </xf>
    <xf numFmtId="9" fontId="3" fillId="0" borderId="45" xfId="1" applyFont="1" applyFill="1" applyBorder="1" applyAlignment="1">
      <alignment horizontal="justify" vertical="center" wrapText="1"/>
    </xf>
    <xf numFmtId="14" fontId="3" fillId="0" borderId="16" xfId="0" applyNumberFormat="1" applyFont="1" applyBorder="1" applyAlignment="1">
      <alignment horizontal="center" vertical="center" wrapText="1"/>
    </xf>
    <xf numFmtId="0" fontId="3" fillId="6" borderId="0" xfId="0" applyFont="1" applyFill="1"/>
    <xf numFmtId="0" fontId="6" fillId="4" borderId="53" xfId="0" applyFont="1" applyFill="1" applyBorder="1" applyAlignment="1">
      <alignment horizontal="left" vertical="center" wrapText="1"/>
    </xf>
    <xf numFmtId="0" fontId="3" fillId="4" borderId="53" xfId="0" applyFont="1" applyFill="1" applyBorder="1" applyAlignment="1">
      <alignment horizontal="justify" vertical="center" wrapText="1"/>
    </xf>
    <xf numFmtId="0" fontId="3" fillId="4" borderId="53" xfId="0" applyFont="1" applyFill="1" applyBorder="1" applyAlignment="1">
      <alignment horizontal="left" vertical="center" wrapText="1"/>
    </xf>
    <xf numFmtId="0" fontId="3" fillId="4" borderId="54" xfId="0" applyFont="1" applyFill="1" applyBorder="1" applyAlignment="1">
      <alignment horizontal="justify" vertical="center" wrapText="1"/>
    </xf>
    <xf numFmtId="14" fontId="3" fillId="0" borderId="18" xfId="0" applyNumberFormat="1" applyFont="1" applyBorder="1" applyAlignment="1">
      <alignment horizontal="center" vertical="center" wrapText="1"/>
    </xf>
    <xf numFmtId="0" fontId="3" fillId="4" borderId="53" xfId="0" applyFont="1" applyFill="1" applyBorder="1" applyAlignment="1">
      <alignment horizontal="left" vertical="top" wrapText="1"/>
    </xf>
    <xf numFmtId="0" fontId="3" fillId="4" borderId="54" xfId="0" applyFont="1" applyFill="1" applyBorder="1" applyAlignment="1">
      <alignment horizontal="left" vertical="center" wrapText="1"/>
    </xf>
    <xf numFmtId="0" fontId="3" fillId="4" borderId="52" xfId="0" applyFont="1" applyFill="1" applyBorder="1" applyAlignment="1">
      <alignment horizontal="left" vertical="top" wrapText="1"/>
    </xf>
    <xf numFmtId="0" fontId="6" fillId="4" borderId="53" xfId="0" applyFont="1" applyFill="1" applyBorder="1" applyAlignment="1">
      <alignment horizontal="justify" vertical="center" wrapText="1"/>
    </xf>
    <xf numFmtId="0" fontId="6" fillId="4" borderId="54" xfId="0" applyFont="1" applyFill="1" applyBorder="1" applyAlignment="1">
      <alignment horizontal="justify" vertical="center" wrapText="1"/>
    </xf>
    <xf numFmtId="0" fontId="6" fillId="4" borderId="28" xfId="0" applyFont="1" applyFill="1" applyBorder="1" applyAlignment="1">
      <alignment horizontal="left" vertical="top" wrapText="1"/>
    </xf>
    <xf numFmtId="0" fontId="6" fillId="4" borderId="45" xfId="0" applyFont="1" applyFill="1" applyBorder="1" applyAlignment="1">
      <alignment horizontal="justify" vertical="center" wrapText="1"/>
    </xf>
    <xf numFmtId="0" fontId="6" fillId="4" borderId="16" xfId="0" applyFont="1" applyFill="1" applyBorder="1" applyAlignment="1">
      <alignment horizontal="center" vertical="center" wrapText="1"/>
    </xf>
    <xf numFmtId="0" fontId="6" fillId="4" borderId="45" xfId="0" applyFont="1" applyFill="1" applyBorder="1" applyAlignment="1">
      <alignment horizontal="justify" vertical="top" wrapText="1"/>
    </xf>
    <xf numFmtId="9" fontId="13" fillId="4" borderId="36" xfId="1" applyFont="1" applyFill="1" applyBorder="1" applyAlignment="1">
      <alignment horizontal="justify" vertical="center" wrapText="1"/>
    </xf>
    <xf numFmtId="0" fontId="6" fillId="4" borderId="40" xfId="0" applyFont="1" applyFill="1" applyBorder="1" applyAlignment="1">
      <alignment horizontal="justify" vertical="center" wrapText="1"/>
    </xf>
    <xf numFmtId="0" fontId="6" fillId="4" borderId="42" xfId="0" applyFont="1" applyFill="1" applyBorder="1" applyAlignment="1">
      <alignment horizontal="justify" vertical="center" wrapText="1"/>
    </xf>
    <xf numFmtId="0" fontId="6" fillId="4" borderId="44" xfId="0" applyFont="1" applyFill="1" applyBorder="1" applyAlignment="1">
      <alignment horizontal="justify" vertical="center" wrapText="1"/>
    </xf>
    <xf numFmtId="0" fontId="6" fillId="4" borderId="49" xfId="0" applyFont="1" applyFill="1" applyBorder="1" applyAlignment="1">
      <alignment horizontal="justify" vertical="center" wrapText="1"/>
    </xf>
    <xf numFmtId="14" fontId="6" fillId="4" borderId="16" xfId="0" applyNumberFormat="1" applyFont="1" applyFill="1" applyBorder="1" applyAlignment="1">
      <alignment horizontal="center" vertical="center" wrapText="1"/>
    </xf>
    <xf numFmtId="0" fontId="6" fillId="4" borderId="28" xfId="0" applyFont="1" applyFill="1" applyBorder="1" applyAlignment="1">
      <alignment horizontal="justify" vertical="center" wrapText="1"/>
    </xf>
    <xf numFmtId="9" fontId="6" fillId="4" borderId="45" xfId="1" applyFont="1" applyFill="1" applyBorder="1" applyAlignment="1">
      <alignment horizontal="justify" vertical="center" wrapText="1"/>
    </xf>
    <xf numFmtId="0" fontId="6" fillId="4" borderId="45" xfId="0" applyFont="1" applyFill="1" applyBorder="1" applyAlignment="1">
      <alignment horizontal="left" vertical="center" wrapText="1"/>
    </xf>
    <xf numFmtId="0" fontId="6" fillId="0" borderId="40" xfId="0" applyFont="1" applyBorder="1" applyAlignment="1">
      <alignment vertical="top" wrapText="1"/>
    </xf>
    <xf numFmtId="0" fontId="6" fillId="0" borderId="52" xfId="0" applyFont="1" applyBorder="1" applyAlignment="1">
      <alignment horizontal="justify" vertical="center" wrapText="1"/>
    </xf>
    <xf numFmtId="0" fontId="6" fillId="4" borderId="45" xfId="0" applyFont="1" applyFill="1" applyBorder="1" applyAlignment="1">
      <alignment horizontal="left" vertical="top" wrapText="1"/>
    </xf>
    <xf numFmtId="0" fontId="2" fillId="0" borderId="55" xfId="0" applyFont="1" applyBorder="1"/>
    <xf numFmtId="0" fontId="2" fillId="0" borderId="55" xfId="0" applyFont="1" applyBorder="1" applyAlignment="1">
      <alignment horizontal="center"/>
    </xf>
    <xf numFmtId="0" fontId="2" fillId="0" borderId="0" xfId="0" applyFont="1" applyAlignment="1">
      <alignment horizontal="center" vertical="top" wrapText="1"/>
    </xf>
    <xf numFmtId="0" fontId="2" fillId="0" borderId="0" xfId="0" applyFont="1" applyAlignment="1">
      <alignment horizontal="left"/>
    </xf>
    <xf numFmtId="0" fontId="17" fillId="0" borderId="55" xfId="0" applyFont="1" applyBorder="1" applyAlignment="1">
      <alignment horizontal="left" vertical="top" wrapText="1"/>
    </xf>
    <xf numFmtId="0" fontId="0" fillId="0" borderId="55" xfId="0" applyBorder="1"/>
    <xf numFmtId="0" fontId="2" fillId="2" borderId="6" xfId="2" applyFont="1" applyBorder="1" applyAlignment="1">
      <alignment horizontal="center" vertical="center" wrapText="1"/>
    </xf>
    <xf numFmtId="0" fontId="2" fillId="2" borderId="7" xfId="2"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44" xfId="0" applyFont="1" applyFill="1" applyBorder="1" applyAlignment="1">
      <alignment horizontal="center" vertical="center" wrapText="1"/>
    </xf>
    <xf numFmtId="9" fontId="2" fillId="0" borderId="42" xfId="1" applyFont="1" applyBorder="1" applyAlignment="1">
      <alignment horizontal="center" vertical="center"/>
    </xf>
    <xf numFmtId="9" fontId="2" fillId="0" borderId="44" xfId="1" applyFont="1" applyBorder="1" applyAlignment="1">
      <alignment horizontal="center" vertical="center"/>
    </xf>
    <xf numFmtId="9" fontId="2" fillId="0" borderId="49" xfId="1" applyFont="1" applyBorder="1" applyAlignment="1">
      <alignment horizontal="center" vertical="center"/>
    </xf>
    <xf numFmtId="0" fontId="2" fillId="2" borderId="4" xfId="2" applyFont="1" applyBorder="1" applyAlignment="1">
      <alignment horizontal="center" vertical="center" wrapText="1"/>
    </xf>
    <xf numFmtId="0" fontId="2" fillId="2" borderId="0" xfId="2" applyFont="1" applyBorder="1" applyAlignment="1">
      <alignment horizontal="center" vertical="center" wrapText="1"/>
    </xf>
    <xf numFmtId="0" fontId="5" fillId="3" borderId="17"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6" xfId="0" applyFont="1" applyFill="1" applyBorder="1" applyAlignment="1">
      <alignment horizontal="center" vertical="center" wrapText="1"/>
    </xf>
    <xf numFmtId="9" fontId="7" fillId="0" borderId="18" xfId="1" applyFont="1" applyBorder="1" applyAlignment="1">
      <alignment horizontal="center" vertical="center"/>
    </xf>
    <xf numFmtId="9" fontId="7" fillId="0" borderId="16" xfId="1" applyFont="1" applyBorder="1" applyAlignment="1">
      <alignment horizontal="center" vertical="center"/>
    </xf>
    <xf numFmtId="9" fontId="7" fillId="0" borderId="23" xfId="1" applyFont="1" applyBorder="1" applyAlignment="1">
      <alignment horizontal="center" vertical="center"/>
    </xf>
    <xf numFmtId="0" fontId="5" fillId="3" borderId="29"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2" fillId="2" borderId="10" xfId="2" applyFont="1" applyBorder="1" applyAlignment="1">
      <alignment horizontal="center" vertical="center" wrapText="1"/>
    </xf>
    <xf numFmtId="0" fontId="5" fillId="3" borderId="37"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50" xfId="0" applyFont="1" applyFill="1" applyBorder="1" applyAlignment="1">
      <alignment horizontal="center" vertical="center" wrapText="1"/>
    </xf>
    <xf numFmtId="9" fontId="2" fillId="0" borderId="37" xfId="1" applyFont="1" applyBorder="1" applyAlignment="1">
      <alignment horizontal="center" vertical="center"/>
    </xf>
    <xf numFmtId="9" fontId="2" fillId="0" borderId="39" xfId="1" applyFont="1" applyBorder="1" applyAlignment="1">
      <alignment horizontal="center" vertical="center"/>
    </xf>
    <xf numFmtId="9" fontId="2" fillId="0" borderId="50" xfId="1" applyFont="1" applyBorder="1" applyAlignment="1">
      <alignment horizontal="center" vertical="center"/>
    </xf>
    <xf numFmtId="0" fontId="2" fillId="2" borderId="9" xfId="2" applyFont="1" applyBorder="1" applyAlignment="1">
      <alignment horizontal="center" vertical="center" wrapText="1"/>
    </xf>
    <xf numFmtId="9" fontId="2" fillId="0" borderId="47" xfId="1" applyFont="1" applyBorder="1" applyAlignment="1">
      <alignment horizontal="center" vertic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2" fillId="0" borderId="35" xfId="0" applyFont="1" applyBorder="1" applyAlignment="1">
      <alignment horizontal="center"/>
    </xf>
    <xf numFmtId="0" fontId="2" fillId="0" borderId="0" xfId="0" applyFont="1" applyAlignment="1">
      <alignment horizontal="center"/>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left" vertical="top" wrapText="1"/>
    </xf>
    <xf numFmtId="0" fontId="2" fillId="0" borderId="8" xfId="0" applyFont="1" applyBorder="1" applyAlignment="1">
      <alignment horizontal="center" vertical="center"/>
    </xf>
    <xf numFmtId="0" fontId="2" fillId="2" borderId="10" xfId="2" applyFont="1" applyBorder="1" applyAlignment="1">
      <alignment horizontal="left" vertical="top" wrapText="1"/>
    </xf>
    <xf numFmtId="0" fontId="2" fillId="2" borderId="11" xfId="2" applyFont="1" applyBorder="1" applyAlignment="1">
      <alignment horizontal="center" vertical="center" wrapText="1"/>
    </xf>
    <xf numFmtId="9" fontId="2" fillId="4" borderId="18" xfId="1" applyFont="1" applyFill="1" applyBorder="1" applyAlignment="1">
      <alignment horizontal="center" vertical="center"/>
    </xf>
    <xf numFmtId="9" fontId="2" fillId="4" borderId="16" xfId="1" applyFont="1" applyFill="1" applyBorder="1" applyAlignment="1">
      <alignment horizontal="center" vertical="center"/>
    </xf>
    <xf numFmtId="9" fontId="2" fillId="4" borderId="23" xfId="1" applyFont="1" applyFill="1" applyBorder="1" applyAlignment="1">
      <alignment horizontal="center" vertical="center"/>
    </xf>
    <xf numFmtId="9" fontId="2" fillId="0" borderId="1" xfId="1" applyFont="1" applyBorder="1" applyAlignment="1">
      <alignment horizontal="center" vertical="center"/>
    </xf>
    <xf numFmtId="9" fontId="2" fillId="0" borderId="4" xfId="1" applyFont="1" applyBorder="1" applyAlignment="1">
      <alignment horizontal="center" vertical="center"/>
    </xf>
    <xf numFmtId="9" fontId="2" fillId="0" borderId="6" xfId="1" applyFont="1" applyBorder="1" applyAlignment="1">
      <alignment horizontal="center" vertical="center"/>
    </xf>
    <xf numFmtId="0" fontId="4" fillId="3" borderId="9"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0" fillId="0" borderId="55" xfId="0" applyBorder="1" applyAlignment="1">
      <alignment horizontal="center" vertical="top" wrapText="1"/>
    </xf>
    <xf numFmtId="0" fontId="2" fillId="0" borderId="0" xfId="0" applyFont="1" applyAlignment="1">
      <alignment horizontal="center" vertical="top" wrapText="1"/>
    </xf>
  </cellXfs>
  <cellStyles count="3">
    <cellStyle name="20% - Énfasis1" xfId="2" builtinId="30"/>
    <cellStyle name="Normal" xfId="0" builtinId="0"/>
    <cellStyle name="Porcentaje" xfId="1" builtinId="5"/>
  </cellStyles>
  <dxfs count="25">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rgb="FFFF0000"/>
        </patternFill>
      </fill>
    </dxf>
    <dxf>
      <fill>
        <patternFill>
          <bgColor theme="7" tint="0.39994506668294322"/>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395482</xdr:colOff>
      <xdr:row>0</xdr:row>
      <xdr:rowOff>42334</xdr:rowOff>
    </xdr:from>
    <xdr:to>
      <xdr:col>4</xdr:col>
      <xdr:colOff>394131</xdr:colOff>
      <xdr:row>2</xdr:row>
      <xdr:rowOff>114432</xdr:rowOff>
    </xdr:to>
    <xdr:pic>
      <xdr:nvPicPr>
        <xdr:cNvPr id="2" name="Imagen 1" descr="Firma-de-correos-300x120">
          <a:extLst>
            <a:ext uri="{FF2B5EF4-FFF2-40B4-BE49-F238E27FC236}">
              <a16:creationId xmlns:a16="http://schemas.microsoft.com/office/drawing/2014/main" id="{2E3CE7D7-465D-4868-866E-9AFE905895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332" y="42334"/>
          <a:ext cx="2113199" cy="395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395482</xdr:colOff>
      <xdr:row>0</xdr:row>
      <xdr:rowOff>42334</xdr:rowOff>
    </xdr:from>
    <xdr:to>
      <xdr:col>4</xdr:col>
      <xdr:colOff>394131</xdr:colOff>
      <xdr:row>2</xdr:row>
      <xdr:rowOff>114432</xdr:rowOff>
    </xdr:to>
    <xdr:pic>
      <xdr:nvPicPr>
        <xdr:cNvPr id="2" name="Imagen 1" descr="Firma-de-correos-300x120">
          <a:extLst>
            <a:ext uri="{FF2B5EF4-FFF2-40B4-BE49-F238E27FC236}">
              <a16:creationId xmlns:a16="http://schemas.microsoft.com/office/drawing/2014/main" id="{DA60B4D4-C77C-4830-BC75-110D7E0C30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332" y="42334"/>
          <a:ext cx="2113199" cy="395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1DF77-9ABA-4059-9466-27AC57A3F9E7}">
  <dimension ref="A1:R129"/>
  <sheetViews>
    <sheetView tabSelected="1" zoomScale="110" zoomScaleNormal="110" workbookViewId="0">
      <pane xSplit="9" ySplit="5" topLeftCell="P103" activePane="bottomRight" state="frozen"/>
      <selection pane="topRight" activeCell="J1" sqref="J1"/>
      <selection pane="bottomLeft" activeCell="A6" sqref="A6"/>
      <selection pane="bottomRight" activeCell="B112" sqref="B1:P112"/>
    </sheetView>
  </sheetViews>
  <sheetFormatPr baseColWidth="10" defaultColWidth="11.453125" defaultRowHeight="12.5" x14ac:dyDescent="0.25"/>
  <cols>
    <col min="1" max="1" width="4.81640625" style="2" customWidth="1"/>
    <col min="2" max="2" width="6.54296875" style="3" customWidth="1"/>
    <col min="3" max="3" width="18.26953125" style="2" customWidth="1"/>
    <col min="4" max="4" width="6.81640625" style="2" customWidth="1"/>
    <col min="5" max="5" width="30.7265625" style="64" customWidth="1"/>
    <col min="6" max="6" width="14.7265625" style="64" customWidth="1"/>
    <col min="7" max="7" width="14.453125" style="2" customWidth="1"/>
    <col min="8" max="8" width="15.7265625" style="64" customWidth="1"/>
    <col min="9" max="9" width="21.26953125" style="65" customWidth="1"/>
    <col min="10" max="10" width="13.26953125" style="2" customWidth="1"/>
    <col min="11" max="11" width="11.7265625" style="2" customWidth="1"/>
    <col min="12" max="12" width="10.1796875" style="2" customWidth="1"/>
    <col min="13" max="13" width="17.453125" style="2" customWidth="1"/>
    <col min="14" max="14" width="12.54296875" style="2" customWidth="1"/>
    <col min="15" max="15" width="92.54296875" style="66" customWidth="1"/>
    <col min="16" max="16" width="17.453125" style="2" customWidth="1"/>
    <col min="17" max="17" width="19.1796875" style="2" customWidth="1"/>
    <col min="18" max="18" width="22.81640625" style="2" customWidth="1"/>
    <col min="19" max="16384" width="11.453125" style="2"/>
  </cols>
  <sheetData>
    <row r="1" spans="2:18" s="1" customFormat="1" ht="13" x14ac:dyDescent="0.25">
      <c r="B1" s="202" t="s">
        <v>0</v>
      </c>
      <c r="C1" s="203"/>
      <c r="D1" s="203"/>
      <c r="E1" s="203"/>
      <c r="F1" s="203"/>
      <c r="G1" s="203"/>
      <c r="H1" s="203"/>
      <c r="I1" s="203"/>
      <c r="J1" s="203"/>
      <c r="K1" s="203"/>
      <c r="L1" s="203"/>
      <c r="M1" s="203"/>
      <c r="N1" s="203"/>
      <c r="O1" s="204"/>
      <c r="P1" s="205"/>
    </row>
    <row r="2" spans="2:18" ht="13" x14ac:dyDescent="0.25">
      <c r="B2" s="206" t="s">
        <v>1</v>
      </c>
      <c r="C2" s="207"/>
      <c r="D2" s="207"/>
      <c r="E2" s="207"/>
      <c r="F2" s="207"/>
      <c r="G2" s="207"/>
      <c r="H2" s="207"/>
      <c r="I2" s="207"/>
      <c r="J2" s="207"/>
      <c r="K2" s="207"/>
      <c r="L2" s="207"/>
      <c r="M2" s="207"/>
      <c r="N2" s="207"/>
      <c r="O2" s="208"/>
      <c r="P2" s="209"/>
    </row>
    <row r="3" spans="2:18" ht="13.5" thickBot="1" x14ac:dyDescent="0.3">
      <c r="B3" s="210" t="s">
        <v>2</v>
      </c>
      <c r="C3" s="211"/>
      <c r="D3" s="211"/>
      <c r="E3" s="211"/>
      <c r="F3" s="211"/>
      <c r="G3" s="211"/>
      <c r="H3" s="211"/>
      <c r="I3" s="211"/>
      <c r="J3" s="211"/>
      <c r="K3" s="211"/>
      <c r="L3" s="211"/>
      <c r="M3" s="211"/>
      <c r="N3" s="211"/>
      <c r="O3" s="212"/>
      <c r="P3" s="213"/>
    </row>
    <row r="4" spans="2:18" ht="13.5" thickBot="1" x14ac:dyDescent="0.3">
      <c r="B4" s="196" t="s">
        <v>3</v>
      </c>
      <c r="C4" s="189"/>
      <c r="D4" s="189"/>
      <c r="E4" s="189"/>
      <c r="F4" s="189"/>
      <c r="G4" s="189"/>
      <c r="H4" s="189"/>
      <c r="I4" s="189"/>
      <c r="J4" s="189"/>
      <c r="K4" s="189"/>
      <c r="L4" s="189"/>
      <c r="M4" s="189"/>
      <c r="N4" s="189"/>
      <c r="O4" s="214"/>
      <c r="P4" s="215"/>
    </row>
    <row r="5" spans="2:18" ht="39.5" thickBot="1" x14ac:dyDescent="0.3">
      <c r="B5" s="166" t="s">
        <v>4</v>
      </c>
      <c r="C5" s="167"/>
      <c r="D5" s="168" t="s">
        <v>5</v>
      </c>
      <c r="E5" s="167"/>
      <c r="F5" s="4" t="s">
        <v>6</v>
      </c>
      <c r="G5" s="4" t="s">
        <v>7</v>
      </c>
      <c r="H5" s="4" t="s">
        <v>8</v>
      </c>
      <c r="I5" s="4" t="s">
        <v>9</v>
      </c>
      <c r="J5" s="4" t="s">
        <v>10</v>
      </c>
      <c r="K5" s="4" t="s">
        <v>11</v>
      </c>
      <c r="L5" s="4" t="s">
        <v>12</v>
      </c>
      <c r="M5" s="4" t="s">
        <v>13</v>
      </c>
      <c r="N5" s="4" t="s">
        <v>14</v>
      </c>
      <c r="O5" s="5" t="s">
        <v>15</v>
      </c>
      <c r="P5" s="68" t="s">
        <v>16</v>
      </c>
    </row>
    <row r="6" spans="2:18" ht="60.65" customHeight="1" x14ac:dyDescent="0.25">
      <c r="B6" s="6" t="s">
        <v>17</v>
      </c>
      <c r="C6" s="7" t="s">
        <v>18</v>
      </c>
      <c r="D6" s="8" t="s">
        <v>19</v>
      </c>
      <c r="E6" s="8" t="s">
        <v>20</v>
      </c>
      <c r="F6" s="8" t="s">
        <v>21</v>
      </c>
      <c r="G6" s="8" t="s">
        <v>22</v>
      </c>
      <c r="H6" s="8" t="s">
        <v>23</v>
      </c>
      <c r="I6" s="71">
        <v>45107</v>
      </c>
      <c r="J6" s="9">
        <v>1</v>
      </c>
      <c r="K6" s="9">
        <v>1</v>
      </c>
      <c r="L6" s="10">
        <f>+K6/J6</f>
        <v>1</v>
      </c>
      <c r="M6" s="10" t="s">
        <v>24</v>
      </c>
      <c r="N6" s="216">
        <f>AVERAGE(L6:L10)</f>
        <v>1</v>
      </c>
      <c r="O6" s="72" t="s">
        <v>25</v>
      </c>
      <c r="P6" s="219">
        <f>AVERAGE(N6,N16,N43,N70,N90)</f>
        <v>1</v>
      </c>
      <c r="R6" s="12" t="s">
        <v>26</v>
      </c>
    </row>
    <row r="7" spans="2:18" ht="48" customHeight="1" x14ac:dyDescent="0.25">
      <c r="B7" s="13" t="s">
        <v>27</v>
      </c>
      <c r="C7" s="14" t="s">
        <v>28</v>
      </c>
      <c r="D7" s="11" t="s">
        <v>29</v>
      </c>
      <c r="E7" s="11" t="s">
        <v>30</v>
      </c>
      <c r="F7" s="11" t="s">
        <v>31</v>
      </c>
      <c r="G7" s="11" t="s">
        <v>22</v>
      </c>
      <c r="H7" s="11" t="s">
        <v>23</v>
      </c>
      <c r="I7" s="67">
        <v>44957</v>
      </c>
      <c r="J7" s="15">
        <v>1</v>
      </c>
      <c r="K7" s="15">
        <v>1</v>
      </c>
      <c r="L7" s="16">
        <f>+K7/J7</f>
        <v>1</v>
      </c>
      <c r="M7" s="16" t="s">
        <v>24</v>
      </c>
      <c r="N7" s="217"/>
      <c r="O7" s="73" t="s">
        <v>32</v>
      </c>
      <c r="P7" s="220"/>
      <c r="R7" s="18" t="s">
        <v>24</v>
      </c>
    </row>
    <row r="8" spans="2:18" ht="62.15" customHeight="1" x14ac:dyDescent="0.25">
      <c r="B8" s="13" t="s">
        <v>33</v>
      </c>
      <c r="C8" s="14" t="s">
        <v>34</v>
      </c>
      <c r="D8" s="11" t="s">
        <v>35</v>
      </c>
      <c r="E8" s="11" t="s">
        <v>36</v>
      </c>
      <c r="F8" s="11" t="s">
        <v>37</v>
      </c>
      <c r="G8" s="11" t="s">
        <v>22</v>
      </c>
      <c r="H8" s="11" t="s">
        <v>23</v>
      </c>
      <c r="I8" s="53">
        <v>44957</v>
      </c>
      <c r="J8" s="19">
        <v>1</v>
      </c>
      <c r="K8" s="19">
        <v>1</v>
      </c>
      <c r="L8" s="16">
        <f>+K8/J8</f>
        <v>1</v>
      </c>
      <c r="M8" s="16" t="s">
        <v>24</v>
      </c>
      <c r="N8" s="217"/>
      <c r="O8" s="75" t="s">
        <v>38</v>
      </c>
      <c r="P8" s="220"/>
      <c r="R8" s="18" t="s">
        <v>39</v>
      </c>
    </row>
    <row r="9" spans="2:18" ht="87.5" x14ac:dyDescent="0.25">
      <c r="B9" s="13" t="s">
        <v>40</v>
      </c>
      <c r="C9" s="14" t="s">
        <v>41</v>
      </c>
      <c r="D9" s="11" t="s">
        <v>42</v>
      </c>
      <c r="E9" s="11" t="s">
        <v>43</v>
      </c>
      <c r="F9" s="11" t="s">
        <v>44</v>
      </c>
      <c r="G9" s="11" t="s">
        <v>22</v>
      </c>
      <c r="H9" s="11" t="s">
        <v>45</v>
      </c>
      <c r="I9" s="127" t="s">
        <v>46</v>
      </c>
      <c r="J9" s="19">
        <v>4</v>
      </c>
      <c r="K9" s="19">
        <v>4</v>
      </c>
      <c r="L9" s="16">
        <f>+K9/J9</f>
        <v>1</v>
      </c>
      <c r="M9" s="16" t="s">
        <v>24</v>
      </c>
      <c r="N9" s="217"/>
      <c r="O9" s="126" t="s">
        <v>47</v>
      </c>
      <c r="P9" s="220"/>
      <c r="R9" s="18"/>
    </row>
    <row r="10" spans="2:18" s="27" customFormat="1" ht="63.65" customHeight="1" thickBot="1" x14ac:dyDescent="0.3">
      <c r="B10" s="21" t="s">
        <v>48</v>
      </c>
      <c r="C10" s="22" t="s">
        <v>49</v>
      </c>
      <c r="D10" s="23" t="s">
        <v>50</v>
      </c>
      <c r="E10" s="23" t="s">
        <v>51</v>
      </c>
      <c r="F10" s="23" t="s">
        <v>52</v>
      </c>
      <c r="G10" s="23" t="s">
        <v>22</v>
      </c>
      <c r="H10" s="23" t="s">
        <v>53</v>
      </c>
      <c r="I10" s="76" t="s">
        <v>398</v>
      </c>
      <c r="J10" s="24">
        <v>3</v>
      </c>
      <c r="K10" s="24">
        <v>3</v>
      </c>
      <c r="L10" s="25">
        <f>+K10/J10</f>
        <v>1</v>
      </c>
      <c r="M10" s="25" t="s">
        <v>24</v>
      </c>
      <c r="N10" s="218"/>
      <c r="O10" s="155" t="s">
        <v>451</v>
      </c>
      <c r="P10" s="220"/>
    </row>
    <row r="11" spans="2:18" ht="15.75" customHeight="1" thickBot="1" x14ac:dyDescent="0.3">
      <c r="B11" s="164" t="s">
        <v>55</v>
      </c>
      <c r="C11" s="165"/>
      <c r="D11" s="165"/>
      <c r="E11" s="165"/>
      <c r="F11" s="165"/>
      <c r="G11" s="165"/>
      <c r="H11" s="165"/>
      <c r="I11" s="165"/>
      <c r="J11" s="165"/>
      <c r="K11" s="165"/>
      <c r="L11" s="165"/>
      <c r="M11" s="165"/>
      <c r="N11" s="165"/>
      <c r="O11" s="165"/>
      <c r="P11" s="220"/>
    </row>
    <row r="12" spans="2:18" ht="39.5" thickBot="1" x14ac:dyDescent="0.3">
      <c r="B12" s="222" t="s">
        <v>4</v>
      </c>
      <c r="C12" s="223"/>
      <c r="D12" s="224" t="s">
        <v>5</v>
      </c>
      <c r="E12" s="223"/>
      <c r="F12" s="29" t="s">
        <v>6</v>
      </c>
      <c r="G12" s="29" t="s">
        <v>7</v>
      </c>
      <c r="H12" s="29" t="s">
        <v>8</v>
      </c>
      <c r="I12" s="29" t="s">
        <v>9</v>
      </c>
      <c r="J12" s="29" t="s">
        <v>10</v>
      </c>
      <c r="K12" s="29" t="s">
        <v>11</v>
      </c>
      <c r="L12" s="29" t="s">
        <v>12</v>
      </c>
      <c r="M12" s="29" t="s">
        <v>13</v>
      </c>
      <c r="N12" s="29" t="s">
        <v>14</v>
      </c>
      <c r="O12" s="28" t="s">
        <v>56</v>
      </c>
      <c r="P12" s="220"/>
    </row>
    <row r="13" spans="2:18" s="30" customFormat="1" ht="36" customHeight="1" thickBot="1" x14ac:dyDescent="0.3">
      <c r="B13" s="225" t="s">
        <v>57</v>
      </c>
      <c r="C13" s="226"/>
      <c r="D13" s="226"/>
      <c r="E13" s="226"/>
      <c r="F13" s="226"/>
      <c r="G13" s="226"/>
      <c r="H13" s="226"/>
      <c r="I13" s="226"/>
      <c r="J13" s="226"/>
      <c r="K13" s="226"/>
      <c r="L13" s="226"/>
      <c r="M13" s="226"/>
      <c r="N13" s="226"/>
      <c r="O13" s="226"/>
      <c r="P13" s="220"/>
    </row>
    <row r="14" spans="2:18" ht="15.75" customHeight="1" thickBot="1" x14ac:dyDescent="0.3">
      <c r="B14" s="196" t="s">
        <v>58</v>
      </c>
      <c r="C14" s="189"/>
      <c r="D14" s="189"/>
      <c r="E14" s="189"/>
      <c r="F14" s="189"/>
      <c r="G14" s="189"/>
      <c r="H14" s="189"/>
      <c r="I14" s="189"/>
      <c r="J14" s="189"/>
      <c r="K14" s="189"/>
      <c r="L14" s="189"/>
      <c r="M14" s="189"/>
      <c r="N14" s="189"/>
      <c r="O14" s="189"/>
      <c r="P14" s="220"/>
    </row>
    <row r="15" spans="2:18" ht="39.5" thickBot="1" x14ac:dyDescent="0.3">
      <c r="B15" s="166" t="s">
        <v>4</v>
      </c>
      <c r="C15" s="167"/>
      <c r="D15" s="168" t="s">
        <v>5</v>
      </c>
      <c r="E15" s="167"/>
      <c r="F15" s="4" t="s">
        <v>6</v>
      </c>
      <c r="G15" s="4" t="s">
        <v>7</v>
      </c>
      <c r="H15" s="4" t="s">
        <v>8</v>
      </c>
      <c r="I15" s="4" t="s">
        <v>9</v>
      </c>
      <c r="J15" s="4" t="s">
        <v>10</v>
      </c>
      <c r="K15" s="4" t="s">
        <v>11</v>
      </c>
      <c r="L15" s="4" t="s">
        <v>59</v>
      </c>
      <c r="M15" s="4" t="s">
        <v>13</v>
      </c>
      <c r="N15" s="4" t="s">
        <v>14</v>
      </c>
      <c r="O15" s="70" t="s">
        <v>56</v>
      </c>
      <c r="P15" s="220"/>
    </row>
    <row r="16" spans="2:18" ht="37.5" x14ac:dyDescent="0.25">
      <c r="B16" s="176" t="s">
        <v>60</v>
      </c>
      <c r="C16" s="178" t="s">
        <v>61</v>
      </c>
      <c r="D16" s="31" t="s">
        <v>62</v>
      </c>
      <c r="E16" s="31" t="s">
        <v>63</v>
      </c>
      <c r="F16" s="31" t="s">
        <v>64</v>
      </c>
      <c r="G16" s="31" t="s">
        <v>22</v>
      </c>
      <c r="H16" s="31" t="s">
        <v>65</v>
      </c>
      <c r="I16" s="51">
        <v>44957</v>
      </c>
      <c r="J16" s="77">
        <v>1</v>
      </c>
      <c r="K16" s="78">
        <v>1</v>
      </c>
      <c r="L16" s="33">
        <f t="shared" ref="L16:L40" si="0">+K16/J16</f>
        <v>1</v>
      </c>
      <c r="M16" s="79" t="s">
        <v>24</v>
      </c>
      <c r="N16" s="171">
        <f>AVERAGE(L16:L40)</f>
        <v>1</v>
      </c>
      <c r="O16" s="80" t="s">
        <v>66</v>
      </c>
      <c r="P16" s="220"/>
    </row>
    <row r="17" spans="2:17" ht="87.5" x14ac:dyDescent="0.25">
      <c r="B17" s="177"/>
      <c r="C17" s="179"/>
      <c r="D17" s="35" t="s">
        <v>67</v>
      </c>
      <c r="E17" s="35" t="s">
        <v>68</v>
      </c>
      <c r="F17" s="35" t="s">
        <v>69</v>
      </c>
      <c r="G17" s="35" t="s">
        <v>22</v>
      </c>
      <c r="H17" s="35" t="s">
        <v>70</v>
      </c>
      <c r="I17" s="53">
        <v>45030</v>
      </c>
      <c r="J17" s="81">
        <v>1</v>
      </c>
      <c r="K17" s="82">
        <v>1</v>
      </c>
      <c r="L17" s="37">
        <f t="shared" si="0"/>
        <v>1</v>
      </c>
      <c r="M17" s="83" t="s">
        <v>24</v>
      </c>
      <c r="N17" s="172"/>
      <c r="O17" s="84" t="s">
        <v>71</v>
      </c>
      <c r="P17" s="220"/>
    </row>
    <row r="18" spans="2:17" ht="57" customHeight="1" x14ac:dyDescent="0.25">
      <c r="B18" s="177"/>
      <c r="C18" s="179"/>
      <c r="D18" s="35" t="s">
        <v>72</v>
      </c>
      <c r="E18" s="35" t="s">
        <v>73</v>
      </c>
      <c r="F18" s="35" t="s">
        <v>74</v>
      </c>
      <c r="G18" s="35" t="s">
        <v>22</v>
      </c>
      <c r="H18" s="35" t="s">
        <v>75</v>
      </c>
      <c r="I18" s="53">
        <v>45044</v>
      </c>
      <c r="J18" s="81">
        <v>1</v>
      </c>
      <c r="K18" s="82">
        <v>1</v>
      </c>
      <c r="L18" s="37">
        <f t="shared" si="0"/>
        <v>1</v>
      </c>
      <c r="M18" s="83" t="s">
        <v>24</v>
      </c>
      <c r="N18" s="172"/>
      <c r="O18" s="85" t="s">
        <v>76</v>
      </c>
      <c r="P18" s="220"/>
    </row>
    <row r="19" spans="2:17" ht="75" x14ac:dyDescent="0.25">
      <c r="B19" s="177"/>
      <c r="C19" s="179"/>
      <c r="D19" s="35" t="s">
        <v>77</v>
      </c>
      <c r="E19" s="35" t="s">
        <v>78</v>
      </c>
      <c r="F19" s="35" t="s">
        <v>79</v>
      </c>
      <c r="G19" s="35" t="s">
        <v>22</v>
      </c>
      <c r="H19" s="35" t="s">
        <v>80</v>
      </c>
      <c r="I19" s="53" t="s">
        <v>81</v>
      </c>
      <c r="J19" s="81">
        <v>12</v>
      </c>
      <c r="K19" s="82">
        <v>12</v>
      </c>
      <c r="L19" s="37">
        <f t="shared" si="0"/>
        <v>1</v>
      </c>
      <c r="M19" s="83" t="s">
        <v>24</v>
      </c>
      <c r="N19" s="172"/>
      <c r="O19" s="86" t="s">
        <v>395</v>
      </c>
      <c r="P19" s="220"/>
    </row>
    <row r="20" spans="2:17" ht="62.5" x14ac:dyDescent="0.25">
      <c r="B20" s="177"/>
      <c r="C20" s="179"/>
      <c r="D20" s="35" t="s">
        <v>82</v>
      </c>
      <c r="E20" s="35" t="s">
        <v>83</v>
      </c>
      <c r="F20" s="35" t="s">
        <v>84</v>
      </c>
      <c r="G20" s="35" t="s">
        <v>22</v>
      </c>
      <c r="H20" s="35" t="s">
        <v>85</v>
      </c>
      <c r="I20" s="53" t="s">
        <v>393</v>
      </c>
      <c r="J20" s="81">
        <v>2</v>
      </c>
      <c r="K20" s="82">
        <v>2</v>
      </c>
      <c r="L20" s="37">
        <f t="shared" si="0"/>
        <v>1</v>
      </c>
      <c r="M20" s="83" t="s">
        <v>24</v>
      </c>
      <c r="N20" s="172"/>
      <c r="O20" s="86" t="s">
        <v>399</v>
      </c>
      <c r="P20" s="220"/>
      <c r="Q20" s="18" t="s">
        <v>397</v>
      </c>
    </row>
    <row r="21" spans="2:17" ht="75" x14ac:dyDescent="0.25">
      <c r="B21" s="177"/>
      <c r="C21" s="179"/>
      <c r="D21" s="35" t="s">
        <v>87</v>
      </c>
      <c r="E21" s="35" t="s">
        <v>88</v>
      </c>
      <c r="F21" s="35" t="s">
        <v>89</v>
      </c>
      <c r="G21" s="35" t="s">
        <v>22</v>
      </c>
      <c r="H21" s="35" t="s">
        <v>85</v>
      </c>
      <c r="I21" s="53" t="s">
        <v>394</v>
      </c>
      <c r="J21" s="81">
        <v>2</v>
      </c>
      <c r="K21" s="82">
        <v>2</v>
      </c>
      <c r="L21" s="37">
        <f t="shared" si="0"/>
        <v>1</v>
      </c>
      <c r="M21" s="83" t="s">
        <v>24</v>
      </c>
      <c r="N21" s="172"/>
      <c r="O21" s="128" t="s">
        <v>403</v>
      </c>
      <c r="P21" s="220"/>
      <c r="Q21" s="2" t="s">
        <v>391</v>
      </c>
    </row>
    <row r="22" spans="2:17" s="27" customFormat="1" ht="100" x14ac:dyDescent="0.25">
      <c r="B22" s="177"/>
      <c r="C22" s="179"/>
      <c r="D22" s="35" t="s">
        <v>91</v>
      </c>
      <c r="E22" s="35" t="s">
        <v>92</v>
      </c>
      <c r="F22" s="35" t="s">
        <v>93</v>
      </c>
      <c r="G22" s="35" t="s">
        <v>22</v>
      </c>
      <c r="H22" s="35" t="s">
        <v>94</v>
      </c>
      <c r="I22" s="20" t="s">
        <v>452</v>
      </c>
      <c r="J22" s="81">
        <v>2</v>
      </c>
      <c r="K22" s="82">
        <v>2</v>
      </c>
      <c r="L22" s="37">
        <f t="shared" si="0"/>
        <v>1</v>
      </c>
      <c r="M22" s="83" t="s">
        <v>24</v>
      </c>
      <c r="N22" s="172"/>
      <c r="O22" s="128" t="s">
        <v>396</v>
      </c>
      <c r="P22" s="220"/>
    </row>
    <row r="23" spans="2:17" ht="75" x14ac:dyDescent="0.25">
      <c r="B23" s="177"/>
      <c r="C23" s="179"/>
      <c r="D23" s="35" t="s">
        <v>96</v>
      </c>
      <c r="E23" s="35" t="s">
        <v>97</v>
      </c>
      <c r="F23" s="35" t="s">
        <v>98</v>
      </c>
      <c r="G23" s="35" t="s">
        <v>22</v>
      </c>
      <c r="H23" s="144" t="s">
        <v>99</v>
      </c>
      <c r="I23" s="20" t="s">
        <v>435</v>
      </c>
      <c r="J23" s="81">
        <v>2</v>
      </c>
      <c r="K23" s="82">
        <v>2</v>
      </c>
      <c r="L23" s="37">
        <f t="shared" si="0"/>
        <v>1</v>
      </c>
      <c r="M23" s="83" t="s">
        <v>24</v>
      </c>
      <c r="N23" s="172"/>
      <c r="O23" s="143" t="s">
        <v>436</v>
      </c>
      <c r="P23" s="220"/>
    </row>
    <row r="24" spans="2:17" ht="62.5" x14ac:dyDescent="0.25">
      <c r="B24" s="177"/>
      <c r="C24" s="179"/>
      <c r="D24" s="35" t="s">
        <v>101</v>
      </c>
      <c r="E24" s="35" t="s">
        <v>102</v>
      </c>
      <c r="F24" s="35" t="s">
        <v>103</v>
      </c>
      <c r="G24" s="35" t="s">
        <v>22</v>
      </c>
      <c r="H24" s="35" t="s">
        <v>104</v>
      </c>
      <c r="I24" s="20" t="s">
        <v>446</v>
      </c>
      <c r="J24" s="81">
        <v>3</v>
      </c>
      <c r="K24" s="82">
        <v>3</v>
      </c>
      <c r="L24" s="37">
        <f t="shared" si="0"/>
        <v>1</v>
      </c>
      <c r="M24" s="83" t="s">
        <v>24</v>
      </c>
      <c r="N24" s="172"/>
      <c r="O24" s="153" t="s">
        <v>447</v>
      </c>
      <c r="P24" s="220"/>
    </row>
    <row r="25" spans="2:17" ht="50.25" customHeight="1" x14ac:dyDescent="0.25">
      <c r="B25" s="177"/>
      <c r="C25" s="179"/>
      <c r="D25" s="35" t="s">
        <v>106</v>
      </c>
      <c r="E25" s="35" t="s">
        <v>107</v>
      </c>
      <c r="F25" s="35" t="s">
        <v>108</v>
      </c>
      <c r="G25" s="35" t="s">
        <v>22</v>
      </c>
      <c r="H25" s="35" t="s">
        <v>75</v>
      </c>
      <c r="I25" s="20" t="s">
        <v>408</v>
      </c>
      <c r="J25" s="81">
        <v>2</v>
      </c>
      <c r="K25" s="82">
        <v>2</v>
      </c>
      <c r="L25" s="37">
        <f t="shared" si="0"/>
        <v>1</v>
      </c>
      <c r="M25" s="83" t="s">
        <v>24</v>
      </c>
      <c r="N25" s="172"/>
      <c r="O25" s="86" t="s">
        <v>457</v>
      </c>
      <c r="P25" s="220"/>
    </row>
    <row r="26" spans="2:17" ht="75" x14ac:dyDescent="0.25">
      <c r="B26" s="177"/>
      <c r="C26" s="179"/>
      <c r="D26" s="35" t="s">
        <v>110</v>
      </c>
      <c r="E26" s="35" t="s">
        <v>111</v>
      </c>
      <c r="F26" s="35" t="s">
        <v>112</v>
      </c>
      <c r="G26" s="35" t="s">
        <v>22</v>
      </c>
      <c r="H26" s="144" t="s">
        <v>113</v>
      </c>
      <c r="I26" s="20" t="s">
        <v>408</v>
      </c>
      <c r="J26" s="81">
        <v>2</v>
      </c>
      <c r="K26" s="82">
        <v>2</v>
      </c>
      <c r="L26" s="37">
        <f t="shared" si="0"/>
        <v>1</v>
      </c>
      <c r="M26" s="83" t="s">
        <v>24</v>
      </c>
      <c r="N26" s="172"/>
      <c r="O26" s="86" t="s">
        <v>458</v>
      </c>
      <c r="P26" s="220"/>
    </row>
    <row r="27" spans="2:17" ht="100" x14ac:dyDescent="0.25">
      <c r="B27" s="177"/>
      <c r="C27" s="179"/>
      <c r="D27" s="35" t="s">
        <v>114</v>
      </c>
      <c r="E27" s="35" t="s">
        <v>115</v>
      </c>
      <c r="F27" s="35" t="s">
        <v>116</v>
      </c>
      <c r="G27" s="35" t="s">
        <v>22</v>
      </c>
      <c r="H27" s="144" t="s">
        <v>117</v>
      </c>
      <c r="I27" s="20" t="s">
        <v>408</v>
      </c>
      <c r="J27" s="81">
        <v>2</v>
      </c>
      <c r="K27" s="82">
        <v>2</v>
      </c>
      <c r="L27" s="37">
        <f t="shared" si="0"/>
        <v>1</v>
      </c>
      <c r="M27" s="83" t="s">
        <v>24</v>
      </c>
      <c r="N27" s="172"/>
      <c r="O27" s="86" t="s">
        <v>459</v>
      </c>
      <c r="P27" s="220"/>
    </row>
    <row r="28" spans="2:17" ht="128.25" customHeight="1" x14ac:dyDescent="0.25">
      <c r="B28" s="177"/>
      <c r="C28" s="179"/>
      <c r="D28" s="11" t="s">
        <v>118</v>
      </c>
      <c r="E28" s="39" t="s">
        <v>119</v>
      </c>
      <c r="F28" s="11" t="s">
        <v>116</v>
      </c>
      <c r="G28" s="11" t="s">
        <v>22</v>
      </c>
      <c r="H28" s="26" t="s">
        <v>113</v>
      </c>
      <c r="I28" s="20" t="s">
        <v>408</v>
      </c>
      <c r="J28" s="81">
        <v>2</v>
      </c>
      <c r="K28" s="82">
        <v>2</v>
      </c>
      <c r="L28" s="37">
        <f t="shared" si="0"/>
        <v>1</v>
      </c>
      <c r="M28" s="83" t="s">
        <v>24</v>
      </c>
      <c r="N28" s="172"/>
      <c r="O28" s="145" t="s">
        <v>437</v>
      </c>
      <c r="P28" s="220"/>
    </row>
    <row r="29" spans="2:17" ht="75" x14ac:dyDescent="0.25">
      <c r="B29" s="177"/>
      <c r="C29" s="179"/>
      <c r="D29" s="11" t="s">
        <v>120</v>
      </c>
      <c r="E29" s="11" t="s">
        <v>121</v>
      </c>
      <c r="F29" s="11" t="s">
        <v>116</v>
      </c>
      <c r="G29" s="11" t="s">
        <v>22</v>
      </c>
      <c r="H29" s="26" t="s">
        <v>113</v>
      </c>
      <c r="I29" s="20" t="s">
        <v>393</v>
      </c>
      <c r="J29" s="81">
        <v>2</v>
      </c>
      <c r="K29" s="82">
        <v>2</v>
      </c>
      <c r="L29" s="37">
        <f t="shared" si="0"/>
        <v>1</v>
      </c>
      <c r="M29" s="83" t="s">
        <v>24</v>
      </c>
      <c r="N29" s="172"/>
      <c r="O29" s="143" t="s">
        <v>438</v>
      </c>
      <c r="P29" s="220"/>
    </row>
    <row r="30" spans="2:17" ht="168.75" customHeight="1" x14ac:dyDescent="0.25">
      <c r="B30" s="177"/>
      <c r="C30" s="179"/>
      <c r="D30" s="11" t="s">
        <v>122</v>
      </c>
      <c r="E30" s="11" t="s">
        <v>123</v>
      </c>
      <c r="F30" s="11" t="s">
        <v>124</v>
      </c>
      <c r="G30" s="11" t="s">
        <v>22</v>
      </c>
      <c r="H30" s="11" t="s">
        <v>125</v>
      </c>
      <c r="I30" s="53" t="s">
        <v>400</v>
      </c>
      <c r="J30" s="81">
        <v>4</v>
      </c>
      <c r="K30" s="82">
        <v>4</v>
      </c>
      <c r="L30" s="37">
        <f t="shared" si="0"/>
        <v>1</v>
      </c>
      <c r="M30" s="83" t="s">
        <v>24</v>
      </c>
      <c r="N30" s="172"/>
      <c r="O30" s="86" t="s">
        <v>127</v>
      </c>
      <c r="P30" s="220"/>
    </row>
    <row r="31" spans="2:17" ht="64.5" customHeight="1" x14ac:dyDescent="0.25">
      <c r="B31" s="177" t="s">
        <v>128</v>
      </c>
      <c r="C31" s="179" t="s">
        <v>129</v>
      </c>
      <c r="D31" s="11" t="s">
        <v>130</v>
      </c>
      <c r="E31" s="11" t="s">
        <v>131</v>
      </c>
      <c r="F31" s="11" t="s">
        <v>132</v>
      </c>
      <c r="G31" s="11" t="s">
        <v>22</v>
      </c>
      <c r="H31" s="11" t="s">
        <v>75</v>
      </c>
      <c r="I31" s="53">
        <v>45044</v>
      </c>
      <c r="J31" s="81">
        <v>1</v>
      </c>
      <c r="K31" s="82">
        <v>1</v>
      </c>
      <c r="L31" s="37">
        <f t="shared" si="0"/>
        <v>1</v>
      </c>
      <c r="M31" s="83" t="s">
        <v>24</v>
      </c>
      <c r="N31" s="172"/>
      <c r="O31" s="86" t="s">
        <v>133</v>
      </c>
      <c r="P31" s="220"/>
    </row>
    <row r="32" spans="2:17" ht="103.5" customHeight="1" x14ac:dyDescent="0.25">
      <c r="B32" s="177"/>
      <c r="C32" s="179"/>
      <c r="D32" s="11" t="s">
        <v>134</v>
      </c>
      <c r="E32" s="40" t="s">
        <v>135</v>
      </c>
      <c r="F32" s="11" t="s">
        <v>136</v>
      </c>
      <c r="G32" s="11" t="s">
        <v>22</v>
      </c>
      <c r="H32" s="11" t="s">
        <v>137</v>
      </c>
      <c r="I32" s="53" t="s">
        <v>401</v>
      </c>
      <c r="J32" s="81">
        <v>4</v>
      </c>
      <c r="K32" s="82">
        <v>4</v>
      </c>
      <c r="L32" s="37">
        <f t="shared" si="0"/>
        <v>1</v>
      </c>
      <c r="M32" s="83" t="s">
        <v>24</v>
      </c>
      <c r="N32" s="172"/>
      <c r="O32" s="84" t="s">
        <v>402</v>
      </c>
      <c r="P32" s="220"/>
    </row>
    <row r="33" spans="1:17" ht="62.5" x14ac:dyDescent="0.25">
      <c r="B33" s="177"/>
      <c r="C33" s="179"/>
      <c r="D33" s="11" t="s">
        <v>139</v>
      </c>
      <c r="E33" s="40" t="s">
        <v>140</v>
      </c>
      <c r="F33" s="11" t="s">
        <v>141</v>
      </c>
      <c r="G33" s="11" t="s">
        <v>22</v>
      </c>
      <c r="H33" s="11" t="s">
        <v>85</v>
      </c>
      <c r="I33" s="53" t="s">
        <v>393</v>
      </c>
      <c r="J33" s="81">
        <v>2</v>
      </c>
      <c r="K33" s="82">
        <v>2</v>
      </c>
      <c r="L33" s="37">
        <f t="shared" si="0"/>
        <v>1</v>
      </c>
      <c r="M33" s="83" t="s">
        <v>24</v>
      </c>
      <c r="N33" s="172"/>
      <c r="O33" s="86" t="s">
        <v>404</v>
      </c>
      <c r="P33" s="220"/>
      <c r="Q33" s="2" t="s">
        <v>392</v>
      </c>
    </row>
    <row r="34" spans="1:17" ht="128.25" customHeight="1" x14ac:dyDescent="0.25">
      <c r="B34" s="177" t="s">
        <v>142</v>
      </c>
      <c r="C34" s="179" t="s">
        <v>143</v>
      </c>
      <c r="D34" s="11" t="s">
        <v>144</v>
      </c>
      <c r="E34" s="11" t="s">
        <v>145</v>
      </c>
      <c r="F34" s="11" t="s">
        <v>146</v>
      </c>
      <c r="G34" s="11" t="s">
        <v>22</v>
      </c>
      <c r="H34" s="11" t="s">
        <v>75</v>
      </c>
      <c r="I34" s="53" t="s">
        <v>405</v>
      </c>
      <c r="J34" s="81">
        <v>2</v>
      </c>
      <c r="K34" s="82">
        <v>2</v>
      </c>
      <c r="L34" s="37">
        <f t="shared" si="0"/>
        <v>1</v>
      </c>
      <c r="M34" s="83" t="s">
        <v>24</v>
      </c>
      <c r="N34" s="172"/>
      <c r="O34" s="86" t="s">
        <v>406</v>
      </c>
      <c r="P34" s="220"/>
    </row>
    <row r="35" spans="1:17" ht="50" x14ac:dyDescent="0.25">
      <c r="B35" s="177"/>
      <c r="C35" s="179"/>
      <c r="D35" s="11" t="s">
        <v>148</v>
      </c>
      <c r="E35" s="11" t="s">
        <v>149</v>
      </c>
      <c r="F35" s="11" t="s">
        <v>150</v>
      </c>
      <c r="G35" s="11" t="s">
        <v>22</v>
      </c>
      <c r="H35" s="11" t="s">
        <v>75</v>
      </c>
      <c r="I35" s="53">
        <v>45044</v>
      </c>
      <c r="J35" s="81">
        <v>1</v>
      </c>
      <c r="K35" s="82">
        <v>1</v>
      </c>
      <c r="L35" s="37">
        <f t="shared" si="0"/>
        <v>1</v>
      </c>
      <c r="M35" s="83" t="s">
        <v>24</v>
      </c>
      <c r="N35" s="172"/>
      <c r="O35" s="86" t="s">
        <v>151</v>
      </c>
      <c r="P35" s="220"/>
    </row>
    <row r="36" spans="1:17" ht="48" customHeight="1" x14ac:dyDescent="0.25">
      <c r="B36" s="177"/>
      <c r="C36" s="179"/>
      <c r="D36" s="11" t="s">
        <v>152</v>
      </c>
      <c r="E36" s="11" t="s">
        <v>153</v>
      </c>
      <c r="F36" s="11" t="s">
        <v>154</v>
      </c>
      <c r="G36" s="11" t="s">
        <v>22</v>
      </c>
      <c r="H36" s="11" t="s">
        <v>75</v>
      </c>
      <c r="I36" s="53">
        <v>45044</v>
      </c>
      <c r="J36" s="81">
        <v>1</v>
      </c>
      <c r="K36" s="82">
        <v>1</v>
      </c>
      <c r="L36" s="37">
        <f t="shared" si="0"/>
        <v>1</v>
      </c>
      <c r="M36" s="83" t="s">
        <v>24</v>
      </c>
      <c r="N36" s="172"/>
      <c r="O36" s="86" t="s">
        <v>155</v>
      </c>
      <c r="P36" s="220"/>
    </row>
    <row r="37" spans="1:17" ht="57.65" customHeight="1" x14ac:dyDescent="0.25">
      <c r="A37" s="41"/>
      <c r="B37" s="177"/>
      <c r="C37" s="179"/>
      <c r="D37" s="11" t="s">
        <v>156</v>
      </c>
      <c r="E37" s="40" t="s">
        <v>157</v>
      </c>
      <c r="F37" s="40" t="s">
        <v>158</v>
      </c>
      <c r="G37" s="11" t="s">
        <v>22</v>
      </c>
      <c r="H37" s="11" t="s">
        <v>75</v>
      </c>
      <c r="I37" s="53">
        <v>45044</v>
      </c>
      <c r="J37" s="81">
        <v>1</v>
      </c>
      <c r="K37" s="82">
        <v>1</v>
      </c>
      <c r="L37" s="37">
        <f t="shared" si="0"/>
        <v>1</v>
      </c>
      <c r="M37" s="83" t="s">
        <v>24</v>
      </c>
      <c r="N37" s="172"/>
      <c r="O37" s="86" t="s">
        <v>159</v>
      </c>
      <c r="P37" s="220"/>
    </row>
    <row r="38" spans="1:17" ht="57" customHeight="1" x14ac:dyDescent="0.25">
      <c r="A38" s="41"/>
      <c r="B38" s="177"/>
      <c r="C38" s="179"/>
      <c r="D38" s="11" t="s">
        <v>160</v>
      </c>
      <c r="E38" s="40" t="s">
        <v>161</v>
      </c>
      <c r="F38" s="42" t="s">
        <v>162</v>
      </c>
      <c r="G38" s="11" t="s">
        <v>22</v>
      </c>
      <c r="H38" s="40" t="s">
        <v>53</v>
      </c>
      <c r="I38" s="53">
        <v>45044</v>
      </c>
      <c r="J38" s="81">
        <v>1</v>
      </c>
      <c r="K38" s="82">
        <v>1</v>
      </c>
      <c r="L38" s="37">
        <f>+K38/J38</f>
        <v>1</v>
      </c>
      <c r="M38" s="83" t="s">
        <v>24</v>
      </c>
      <c r="N38" s="172"/>
      <c r="O38" s="86" t="s">
        <v>163</v>
      </c>
      <c r="P38" s="220"/>
    </row>
    <row r="39" spans="1:17" ht="45" customHeight="1" x14ac:dyDescent="0.25">
      <c r="A39" s="41"/>
      <c r="B39" s="177"/>
      <c r="C39" s="179"/>
      <c r="D39" s="26" t="s">
        <v>164</v>
      </c>
      <c r="E39" s="61" t="s">
        <v>165</v>
      </c>
      <c r="F39" s="42" t="s">
        <v>166</v>
      </c>
      <c r="G39" s="26" t="s">
        <v>22</v>
      </c>
      <c r="H39" s="26" t="s">
        <v>75</v>
      </c>
      <c r="I39" s="53">
        <v>45044</v>
      </c>
      <c r="J39" s="81">
        <v>1</v>
      </c>
      <c r="K39" s="87">
        <v>1</v>
      </c>
      <c r="L39" s="37">
        <f>+K39/J39</f>
        <v>1</v>
      </c>
      <c r="M39" s="83" t="s">
        <v>24</v>
      </c>
      <c r="N39" s="197"/>
      <c r="O39" s="88" t="s">
        <v>167</v>
      </c>
      <c r="P39" s="220"/>
    </row>
    <row r="40" spans="1:17" s="27" customFormat="1" ht="86.25" customHeight="1" thickBot="1" x14ac:dyDescent="0.3">
      <c r="A40" s="41"/>
      <c r="B40" s="198"/>
      <c r="C40" s="199"/>
      <c r="D40" s="46" t="s">
        <v>168</v>
      </c>
      <c r="E40" s="23" t="s">
        <v>169</v>
      </c>
      <c r="F40" s="89" t="s">
        <v>170</v>
      </c>
      <c r="G40" s="46" t="s">
        <v>22</v>
      </c>
      <c r="H40" s="46" t="s">
        <v>171</v>
      </c>
      <c r="I40" s="62">
        <v>45260</v>
      </c>
      <c r="J40" s="90">
        <v>1</v>
      </c>
      <c r="K40" s="91">
        <v>1</v>
      </c>
      <c r="L40" s="49">
        <f t="shared" si="0"/>
        <v>1</v>
      </c>
      <c r="M40" s="92" t="s">
        <v>24</v>
      </c>
      <c r="N40" s="173"/>
      <c r="O40" s="129" t="s">
        <v>407</v>
      </c>
      <c r="P40" s="220"/>
    </row>
    <row r="41" spans="1:17" s="27" customFormat="1" ht="15.75" customHeight="1" thickBot="1" x14ac:dyDescent="0.3">
      <c r="B41" s="164" t="s">
        <v>172</v>
      </c>
      <c r="C41" s="165"/>
      <c r="D41" s="165"/>
      <c r="E41" s="165"/>
      <c r="F41" s="165"/>
      <c r="G41" s="165"/>
      <c r="H41" s="165"/>
      <c r="I41" s="165"/>
      <c r="J41" s="165"/>
      <c r="K41" s="189"/>
      <c r="L41" s="189"/>
      <c r="M41" s="189"/>
      <c r="N41" s="189"/>
      <c r="O41" s="189"/>
      <c r="P41" s="220"/>
    </row>
    <row r="42" spans="1:17" ht="39.5" thickBot="1" x14ac:dyDescent="0.3">
      <c r="B42" s="166" t="s">
        <v>4</v>
      </c>
      <c r="C42" s="167"/>
      <c r="D42" s="168" t="s">
        <v>5</v>
      </c>
      <c r="E42" s="167"/>
      <c r="F42" s="4" t="s">
        <v>6</v>
      </c>
      <c r="G42" s="4" t="s">
        <v>7</v>
      </c>
      <c r="H42" s="4" t="s">
        <v>8</v>
      </c>
      <c r="I42" s="4" t="s">
        <v>9</v>
      </c>
      <c r="J42" s="4" t="s">
        <v>10</v>
      </c>
      <c r="K42" s="4" t="s">
        <v>11</v>
      </c>
      <c r="L42" s="4" t="s">
        <v>59</v>
      </c>
      <c r="M42" s="4" t="s">
        <v>13</v>
      </c>
      <c r="N42" s="4" t="s">
        <v>14</v>
      </c>
      <c r="O42" s="70" t="s">
        <v>56</v>
      </c>
      <c r="P42" s="220"/>
    </row>
    <row r="43" spans="1:17" ht="75" x14ac:dyDescent="0.25">
      <c r="B43" s="190" t="s">
        <v>173</v>
      </c>
      <c r="C43" s="190" t="s">
        <v>174</v>
      </c>
      <c r="D43" s="93" t="s">
        <v>175</v>
      </c>
      <c r="E43" s="8" t="s">
        <v>176</v>
      </c>
      <c r="F43" s="8" t="s">
        <v>177</v>
      </c>
      <c r="G43" s="8" t="s">
        <v>22</v>
      </c>
      <c r="H43" s="8" t="s">
        <v>178</v>
      </c>
      <c r="I43" s="51">
        <v>45046</v>
      </c>
      <c r="J43" s="60">
        <v>1</v>
      </c>
      <c r="K43" s="60">
        <v>1</v>
      </c>
      <c r="L43" s="33">
        <f t="shared" ref="L43:L67" si="1">+K43/J43</f>
        <v>1</v>
      </c>
      <c r="M43" s="79" t="s">
        <v>24</v>
      </c>
      <c r="N43" s="193">
        <f>AVERAGE(L43:L67)</f>
        <v>1</v>
      </c>
      <c r="O43" s="94" t="s">
        <v>179</v>
      </c>
      <c r="P43" s="220"/>
    </row>
    <row r="44" spans="1:17" ht="50" x14ac:dyDescent="0.25">
      <c r="B44" s="191"/>
      <c r="C44" s="191"/>
      <c r="D44" s="95" t="s">
        <v>180</v>
      </c>
      <c r="E44" s="11" t="s">
        <v>181</v>
      </c>
      <c r="F44" s="11" t="s">
        <v>108</v>
      </c>
      <c r="G44" s="11" t="s">
        <v>22</v>
      </c>
      <c r="H44" s="40" t="s">
        <v>75</v>
      </c>
      <c r="I44" s="20" t="s">
        <v>393</v>
      </c>
      <c r="J44" s="43">
        <v>2</v>
      </c>
      <c r="K44" s="43">
        <v>2</v>
      </c>
      <c r="L44" s="37">
        <f t="shared" si="1"/>
        <v>1</v>
      </c>
      <c r="M44" s="83" t="s">
        <v>24</v>
      </c>
      <c r="N44" s="194"/>
      <c r="O44" s="157" t="s">
        <v>456</v>
      </c>
      <c r="P44" s="220"/>
    </row>
    <row r="45" spans="1:17" ht="70.5" customHeight="1" x14ac:dyDescent="0.25">
      <c r="B45" s="191"/>
      <c r="C45" s="191"/>
      <c r="D45" s="97" t="s">
        <v>182</v>
      </c>
      <c r="E45" s="26" t="s">
        <v>183</v>
      </c>
      <c r="F45" s="26" t="s">
        <v>184</v>
      </c>
      <c r="G45" s="26" t="s">
        <v>22</v>
      </c>
      <c r="H45" s="26" t="s">
        <v>178</v>
      </c>
      <c r="I45" s="20">
        <v>45076</v>
      </c>
      <c r="J45" s="43">
        <v>1</v>
      </c>
      <c r="K45" s="43">
        <v>1</v>
      </c>
      <c r="L45" s="37">
        <f t="shared" si="1"/>
        <v>1</v>
      </c>
      <c r="M45" s="83" t="s">
        <v>24</v>
      </c>
      <c r="N45" s="194"/>
      <c r="O45" s="84" t="s">
        <v>185</v>
      </c>
      <c r="P45" s="220"/>
    </row>
    <row r="46" spans="1:17" ht="38" thickBot="1" x14ac:dyDescent="0.3">
      <c r="B46" s="192"/>
      <c r="C46" s="192"/>
      <c r="D46" s="23" t="s">
        <v>186</v>
      </c>
      <c r="E46" s="46" t="s">
        <v>187</v>
      </c>
      <c r="F46" s="46" t="s">
        <v>188</v>
      </c>
      <c r="G46" s="46" t="s">
        <v>22</v>
      </c>
      <c r="H46" s="46" t="s">
        <v>75</v>
      </c>
      <c r="I46" s="47">
        <v>45107</v>
      </c>
      <c r="J46" s="57">
        <v>1</v>
      </c>
      <c r="K46" s="57">
        <v>1</v>
      </c>
      <c r="L46" s="49">
        <f t="shared" si="1"/>
        <v>1</v>
      </c>
      <c r="M46" s="92" t="s">
        <v>24</v>
      </c>
      <c r="N46" s="194"/>
      <c r="O46" s="98" t="s">
        <v>189</v>
      </c>
      <c r="P46" s="220"/>
    </row>
    <row r="47" spans="1:17" ht="90" customHeight="1" x14ac:dyDescent="0.25">
      <c r="B47" s="190" t="s">
        <v>190</v>
      </c>
      <c r="C47" s="190" t="s">
        <v>191</v>
      </c>
      <c r="D47" s="95" t="s">
        <v>192</v>
      </c>
      <c r="E47" s="11" t="s">
        <v>193</v>
      </c>
      <c r="F47" s="11" t="s">
        <v>194</v>
      </c>
      <c r="G47" s="11" t="s">
        <v>22</v>
      </c>
      <c r="H47" s="11" t="s">
        <v>195</v>
      </c>
      <c r="I47" s="151" t="s">
        <v>444</v>
      </c>
      <c r="J47" s="43">
        <v>3</v>
      </c>
      <c r="K47" s="43">
        <v>3</v>
      </c>
      <c r="L47" s="37">
        <f t="shared" si="1"/>
        <v>1</v>
      </c>
      <c r="M47" s="83" t="s">
        <v>24</v>
      </c>
      <c r="N47" s="194"/>
      <c r="O47" s="143" t="s">
        <v>455</v>
      </c>
      <c r="P47" s="220"/>
    </row>
    <row r="48" spans="1:17" ht="75" x14ac:dyDescent="0.25">
      <c r="B48" s="191"/>
      <c r="C48" s="191"/>
      <c r="D48" s="97" t="s">
        <v>197</v>
      </c>
      <c r="E48" s="11" t="s">
        <v>198</v>
      </c>
      <c r="F48" s="11" t="s">
        <v>199</v>
      </c>
      <c r="G48" s="11" t="s">
        <v>22</v>
      </c>
      <c r="H48" s="11" t="s">
        <v>178</v>
      </c>
      <c r="I48" s="130" t="s">
        <v>408</v>
      </c>
      <c r="J48" s="36">
        <v>2</v>
      </c>
      <c r="K48" s="36">
        <v>2</v>
      </c>
      <c r="L48" s="37">
        <f t="shared" si="1"/>
        <v>1</v>
      </c>
      <c r="M48" s="83" t="s">
        <v>24</v>
      </c>
      <c r="N48" s="194"/>
      <c r="O48" s="128" t="s">
        <v>409</v>
      </c>
      <c r="P48" s="220"/>
      <c r="Q48" s="131" t="s">
        <v>410</v>
      </c>
    </row>
    <row r="49" spans="2:16" ht="75" x14ac:dyDescent="0.25">
      <c r="B49" s="191"/>
      <c r="C49" s="191"/>
      <c r="D49" s="95" t="s">
        <v>201</v>
      </c>
      <c r="E49" s="11" t="s">
        <v>202</v>
      </c>
      <c r="F49" s="40" t="s">
        <v>177</v>
      </c>
      <c r="G49" s="11" t="s">
        <v>22</v>
      </c>
      <c r="H49" s="11" t="s">
        <v>178</v>
      </c>
      <c r="I49" s="20">
        <v>45046</v>
      </c>
      <c r="J49" s="43">
        <v>1</v>
      </c>
      <c r="K49" s="43">
        <v>1</v>
      </c>
      <c r="L49" s="37">
        <f t="shared" si="1"/>
        <v>1</v>
      </c>
      <c r="M49" s="83" t="s">
        <v>24</v>
      </c>
      <c r="N49" s="194"/>
      <c r="O49" s="96" t="s">
        <v>203</v>
      </c>
      <c r="P49" s="220"/>
    </row>
    <row r="50" spans="2:16" ht="159" customHeight="1" thickBot="1" x14ac:dyDescent="0.3">
      <c r="B50" s="192"/>
      <c r="C50" s="192"/>
      <c r="D50" s="95" t="s">
        <v>204</v>
      </c>
      <c r="E50" s="40" t="s">
        <v>205</v>
      </c>
      <c r="F50" s="11" t="s">
        <v>108</v>
      </c>
      <c r="G50" s="11" t="s">
        <v>22</v>
      </c>
      <c r="H50" s="61" t="s">
        <v>75</v>
      </c>
      <c r="I50" s="53" t="s">
        <v>411</v>
      </c>
      <c r="J50" s="43">
        <v>2</v>
      </c>
      <c r="K50" s="43">
        <v>2</v>
      </c>
      <c r="L50" s="37">
        <f t="shared" si="1"/>
        <v>1</v>
      </c>
      <c r="M50" s="83" t="s">
        <v>24</v>
      </c>
      <c r="N50" s="194"/>
      <c r="O50" s="154" t="s">
        <v>448</v>
      </c>
      <c r="P50" s="220"/>
    </row>
    <row r="51" spans="2:16" ht="94.5" customHeight="1" x14ac:dyDescent="0.25">
      <c r="B51" s="190" t="s">
        <v>207</v>
      </c>
      <c r="C51" s="190" t="s">
        <v>208</v>
      </c>
      <c r="D51" s="93" t="s">
        <v>209</v>
      </c>
      <c r="E51" s="8" t="s">
        <v>210</v>
      </c>
      <c r="F51" s="69" t="s">
        <v>177</v>
      </c>
      <c r="G51" s="8" t="s">
        <v>22</v>
      </c>
      <c r="H51" s="8" t="s">
        <v>178</v>
      </c>
      <c r="I51" s="99" t="s">
        <v>211</v>
      </c>
      <c r="J51" s="60">
        <v>1</v>
      </c>
      <c r="K51" s="60">
        <v>1</v>
      </c>
      <c r="L51" s="33">
        <f t="shared" si="1"/>
        <v>1</v>
      </c>
      <c r="M51" s="79" t="s">
        <v>24</v>
      </c>
      <c r="N51" s="194"/>
      <c r="O51" s="100" t="s">
        <v>212</v>
      </c>
      <c r="P51" s="220"/>
    </row>
    <row r="52" spans="2:16" ht="164.5" customHeight="1" x14ac:dyDescent="0.25">
      <c r="B52" s="191"/>
      <c r="C52" s="191"/>
      <c r="D52" s="95" t="s">
        <v>213</v>
      </c>
      <c r="E52" s="11" t="s">
        <v>214</v>
      </c>
      <c r="F52" s="40" t="s">
        <v>108</v>
      </c>
      <c r="G52" s="11" t="s">
        <v>22</v>
      </c>
      <c r="H52" s="11" t="s">
        <v>75</v>
      </c>
      <c r="I52" s="53" t="s">
        <v>413</v>
      </c>
      <c r="J52" s="43">
        <v>2</v>
      </c>
      <c r="K52" s="43">
        <v>2</v>
      </c>
      <c r="L52" s="37">
        <f t="shared" si="1"/>
        <v>1</v>
      </c>
      <c r="M52" s="83" t="s">
        <v>24</v>
      </c>
      <c r="N52" s="194"/>
      <c r="O52" s="132" t="s">
        <v>412</v>
      </c>
      <c r="P52" s="220"/>
    </row>
    <row r="53" spans="2:16" ht="98.15" customHeight="1" x14ac:dyDescent="0.25">
      <c r="B53" s="191"/>
      <c r="C53" s="191"/>
      <c r="D53" s="95" t="s">
        <v>216</v>
      </c>
      <c r="E53" s="40" t="s">
        <v>217</v>
      </c>
      <c r="F53" s="11" t="s">
        <v>218</v>
      </c>
      <c r="G53" s="11" t="s">
        <v>22</v>
      </c>
      <c r="H53" s="35" t="s">
        <v>219</v>
      </c>
      <c r="I53" s="53" t="s">
        <v>393</v>
      </c>
      <c r="J53" s="43">
        <v>2</v>
      </c>
      <c r="K53" s="43">
        <v>2</v>
      </c>
      <c r="L53" s="37">
        <f t="shared" si="1"/>
        <v>1</v>
      </c>
      <c r="M53" s="83" t="s">
        <v>24</v>
      </c>
      <c r="N53" s="194"/>
      <c r="O53" s="133" t="s">
        <v>414</v>
      </c>
      <c r="P53" s="220"/>
    </row>
    <row r="54" spans="2:16" ht="75" x14ac:dyDescent="0.25">
      <c r="B54" s="191"/>
      <c r="C54" s="191"/>
      <c r="D54" s="95" t="s">
        <v>220</v>
      </c>
      <c r="E54" s="26" t="s">
        <v>221</v>
      </c>
      <c r="F54" s="26" t="s">
        <v>177</v>
      </c>
      <c r="G54" s="26" t="s">
        <v>22</v>
      </c>
      <c r="H54" s="26" t="s">
        <v>178</v>
      </c>
      <c r="I54" s="45" t="s">
        <v>211</v>
      </c>
      <c r="J54" s="43">
        <v>1</v>
      </c>
      <c r="K54" s="43">
        <v>1</v>
      </c>
      <c r="L54" s="37">
        <f t="shared" si="1"/>
        <v>1</v>
      </c>
      <c r="M54" s="83" t="s">
        <v>24</v>
      </c>
      <c r="N54" s="194"/>
      <c r="O54" s="101" t="s">
        <v>222</v>
      </c>
      <c r="P54" s="220"/>
    </row>
    <row r="55" spans="2:16" ht="202.5" customHeight="1" x14ac:dyDescent="0.25">
      <c r="B55" s="191"/>
      <c r="C55" s="191"/>
      <c r="D55" s="95" t="s">
        <v>223</v>
      </c>
      <c r="E55" s="11" t="s">
        <v>224</v>
      </c>
      <c r="F55" s="11" t="s">
        <v>108</v>
      </c>
      <c r="G55" s="11" t="s">
        <v>22</v>
      </c>
      <c r="H55" s="11" t="s">
        <v>75</v>
      </c>
      <c r="I55" s="53" t="s">
        <v>393</v>
      </c>
      <c r="J55" s="43">
        <v>2</v>
      </c>
      <c r="K55" s="43">
        <v>2</v>
      </c>
      <c r="L55" s="37">
        <f t="shared" si="1"/>
        <v>1</v>
      </c>
      <c r="M55" s="83" t="s">
        <v>24</v>
      </c>
      <c r="N55" s="194"/>
      <c r="O55" s="134" t="s">
        <v>415</v>
      </c>
      <c r="P55" s="220"/>
    </row>
    <row r="56" spans="2:16" ht="100" x14ac:dyDescent="0.25">
      <c r="B56" s="191"/>
      <c r="C56" s="191"/>
      <c r="D56" s="74" t="s">
        <v>225</v>
      </c>
      <c r="E56" s="40" t="s">
        <v>226</v>
      </c>
      <c r="F56" s="11" t="s">
        <v>227</v>
      </c>
      <c r="G56" s="19" t="s">
        <v>22</v>
      </c>
      <c r="H56" s="11" t="s">
        <v>228</v>
      </c>
      <c r="I56" s="130" t="s">
        <v>393</v>
      </c>
      <c r="J56" s="43">
        <v>2</v>
      </c>
      <c r="K56" s="43">
        <v>2</v>
      </c>
      <c r="L56" s="37">
        <f t="shared" si="1"/>
        <v>1</v>
      </c>
      <c r="M56" s="83" t="s">
        <v>24</v>
      </c>
      <c r="N56" s="194"/>
      <c r="O56" s="134" t="s">
        <v>416</v>
      </c>
      <c r="P56" s="220"/>
    </row>
    <row r="57" spans="2:16" ht="75.5" thickBot="1" x14ac:dyDescent="0.3">
      <c r="B57" s="192"/>
      <c r="C57" s="192"/>
      <c r="D57" s="102" t="s">
        <v>229</v>
      </c>
      <c r="E57" s="23" t="s">
        <v>230</v>
      </c>
      <c r="F57" s="23" t="s">
        <v>231</v>
      </c>
      <c r="G57" s="23" t="s">
        <v>22</v>
      </c>
      <c r="H57" s="23" t="s">
        <v>178</v>
      </c>
      <c r="I57" s="76" t="s">
        <v>393</v>
      </c>
      <c r="J57" s="57">
        <v>2</v>
      </c>
      <c r="K57" s="57">
        <v>2</v>
      </c>
      <c r="L57" s="49">
        <f t="shared" si="1"/>
        <v>1</v>
      </c>
      <c r="M57" s="92" t="s">
        <v>24</v>
      </c>
      <c r="N57" s="194"/>
      <c r="O57" s="135" t="s">
        <v>460</v>
      </c>
      <c r="P57" s="220"/>
    </row>
    <row r="58" spans="2:16" ht="53.5" customHeight="1" x14ac:dyDescent="0.25">
      <c r="B58" s="190" t="s">
        <v>232</v>
      </c>
      <c r="C58" s="190" t="s">
        <v>233</v>
      </c>
      <c r="D58" s="93" t="s">
        <v>234</v>
      </c>
      <c r="E58" s="8" t="s">
        <v>235</v>
      </c>
      <c r="F58" s="8" t="s">
        <v>236</v>
      </c>
      <c r="G58" s="8" t="s">
        <v>22</v>
      </c>
      <c r="H58" s="8" t="s">
        <v>237</v>
      </c>
      <c r="I58" s="136" t="s">
        <v>417</v>
      </c>
      <c r="J58" s="60">
        <v>2</v>
      </c>
      <c r="K58" s="60">
        <v>2</v>
      </c>
      <c r="L58" s="33">
        <f t="shared" si="1"/>
        <v>1</v>
      </c>
      <c r="M58" s="79" t="s">
        <v>24</v>
      </c>
      <c r="N58" s="194"/>
      <c r="O58" s="156" t="s">
        <v>454</v>
      </c>
      <c r="P58" s="220"/>
    </row>
    <row r="59" spans="2:16" ht="75" x14ac:dyDescent="0.25">
      <c r="B59" s="191"/>
      <c r="C59" s="191"/>
      <c r="D59" s="95" t="s">
        <v>239</v>
      </c>
      <c r="E59" s="26" t="s">
        <v>240</v>
      </c>
      <c r="F59" s="26" t="s">
        <v>177</v>
      </c>
      <c r="G59" s="26" t="s">
        <v>22</v>
      </c>
      <c r="H59" s="26" t="s">
        <v>178</v>
      </c>
      <c r="I59" s="45">
        <v>45046</v>
      </c>
      <c r="J59" s="43">
        <v>1</v>
      </c>
      <c r="K59" s="43">
        <v>1</v>
      </c>
      <c r="L59" s="37">
        <f t="shared" si="1"/>
        <v>1</v>
      </c>
      <c r="M59" s="83" t="s">
        <v>24</v>
      </c>
      <c r="N59" s="194"/>
      <c r="O59" s="101" t="s">
        <v>241</v>
      </c>
      <c r="P59" s="220"/>
    </row>
    <row r="60" spans="2:16" ht="100" x14ac:dyDescent="0.25">
      <c r="B60" s="191"/>
      <c r="C60" s="191"/>
      <c r="D60" s="95" t="s">
        <v>242</v>
      </c>
      <c r="E60" s="11" t="s">
        <v>243</v>
      </c>
      <c r="F60" s="11" t="s">
        <v>108</v>
      </c>
      <c r="G60" s="11" t="s">
        <v>22</v>
      </c>
      <c r="H60" s="11" t="s">
        <v>75</v>
      </c>
      <c r="I60" s="53" t="s">
        <v>411</v>
      </c>
      <c r="J60" s="43">
        <v>2</v>
      </c>
      <c r="K60" s="43">
        <v>2</v>
      </c>
      <c r="L60" s="37">
        <f t="shared" si="1"/>
        <v>1</v>
      </c>
      <c r="M60" s="83" t="s">
        <v>24</v>
      </c>
      <c r="N60" s="194"/>
      <c r="O60" s="137" t="s">
        <v>418</v>
      </c>
      <c r="P60" s="220"/>
    </row>
    <row r="61" spans="2:16" ht="64.5" customHeight="1" thickBot="1" x14ac:dyDescent="0.3">
      <c r="B61" s="192"/>
      <c r="C61" s="192"/>
      <c r="D61" s="104" t="s">
        <v>244</v>
      </c>
      <c r="E61" s="23" t="s">
        <v>245</v>
      </c>
      <c r="F61" s="23" t="s">
        <v>108</v>
      </c>
      <c r="G61" s="46" t="s">
        <v>22</v>
      </c>
      <c r="H61" s="46" t="s">
        <v>75</v>
      </c>
      <c r="I61" s="56" t="s">
        <v>411</v>
      </c>
      <c r="J61" s="48">
        <v>2</v>
      </c>
      <c r="K61" s="48">
        <v>2</v>
      </c>
      <c r="L61" s="49">
        <f t="shared" si="1"/>
        <v>1</v>
      </c>
      <c r="M61" s="92" t="s">
        <v>24</v>
      </c>
      <c r="N61" s="194"/>
      <c r="O61" s="138" t="s">
        <v>419</v>
      </c>
      <c r="P61" s="220"/>
    </row>
    <row r="62" spans="2:16" ht="78" customHeight="1" x14ac:dyDescent="0.25">
      <c r="B62" s="190" t="s">
        <v>246</v>
      </c>
      <c r="C62" s="190" t="s">
        <v>247</v>
      </c>
      <c r="D62" s="105" t="s">
        <v>248</v>
      </c>
      <c r="E62" s="8" t="s">
        <v>249</v>
      </c>
      <c r="F62" s="8" t="s">
        <v>250</v>
      </c>
      <c r="G62" s="8" t="s">
        <v>22</v>
      </c>
      <c r="H62" s="8" t="s">
        <v>228</v>
      </c>
      <c r="I62" s="51" t="s">
        <v>420</v>
      </c>
      <c r="J62" s="60">
        <v>4</v>
      </c>
      <c r="K62" s="60">
        <v>4</v>
      </c>
      <c r="L62" s="33">
        <f t="shared" si="1"/>
        <v>1</v>
      </c>
      <c r="M62" s="79" t="s">
        <v>24</v>
      </c>
      <c r="N62" s="194"/>
      <c r="O62" s="139" t="s">
        <v>421</v>
      </c>
      <c r="P62" s="220"/>
    </row>
    <row r="63" spans="2:16" ht="62.5" x14ac:dyDescent="0.25">
      <c r="B63" s="191"/>
      <c r="C63" s="191"/>
      <c r="D63" s="97" t="s">
        <v>252</v>
      </c>
      <c r="E63" s="11" t="s">
        <v>253</v>
      </c>
      <c r="F63" s="11" t="s">
        <v>254</v>
      </c>
      <c r="G63" s="11" t="s">
        <v>22</v>
      </c>
      <c r="H63" s="11" t="s">
        <v>237</v>
      </c>
      <c r="I63" s="20" t="s">
        <v>422</v>
      </c>
      <c r="J63" s="43">
        <v>4</v>
      </c>
      <c r="K63" s="43">
        <v>4</v>
      </c>
      <c r="L63" s="37">
        <f t="shared" si="1"/>
        <v>1</v>
      </c>
      <c r="M63" s="83" t="s">
        <v>24</v>
      </c>
      <c r="N63" s="194"/>
      <c r="O63" s="106" t="s">
        <v>256</v>
      </c>
      <c r="P63" s="220"/>
    </row>
    <row r="64" spans="2:16" ht="50" x14ac:dyDescent="0.25">
      <c r="B64" s="191"/>
      <c r="C64" s="191"/>
      <c r="D64" s="97" t="s">
        <v>257</v>
      </c>
      <c r="E64" s="40" t="s">
        <v>258</v>
      </c>
      <c r="F64" s="11" t="s">
        <v>259</v>
      </c>
      <c r="G64" s="26" t="s">
        <v>22</v>
      </c>
      <c r="H64" s="26" t="s">
        <v>237</v>
      </c>
      <c r="I64" s="20">
        <v>45169</v>
      </c>
      <c r="J64" s="43">
        <v>1</v>
      </c>
      <c r="K64" s="43">
        <v>1</v>
      </c>
      <c r="L64" s="37">
        <f t="shared" si="1"/>
        <v>1</v>
      </c>
      <c r="M64" s="83" t="s">
        <v>24</v>
      </c>
      <c r="N64" s="194"/>
      <c r="O64" s="106" t="s">
        <v>260</v>
      </c>
      <c r="P64" s="220"/>
    </row>
    <row r="65" spans="2:16" ht="112.5" x14ac:dyDescent="0.25">
      <c r="B65" s="191"/>
      <c r="C65" s="191"/>
      <c r="D65" s="95" t="s">
        <v>261</v>
      </c>
      <c r="E65" s="11" t="s">
        <v>262</v>
      </c>
      <c r="F65" s="11" t="s">
        <v>263</v>
      </c>
      <c r="G65" s="11" t="s">
        <v>22</v>
      </c>
      <c r="H65" s="11" t="s">
        <v>178</v>
      </c>
      <c r="I65" s="20" t="s">
        <v>393</v>
      </c>
      <c r="J65" s="43">
        <v>2</v>
      </c>
      <c r="K65" s="43">
        <v>2</v>
      </c>
      <c r="L65" s="37">
        <f t="shared" si="1"/>
        <v>1</v>
      </c>
      <c r="M65" s="83" t="s">
        <v>24</v>
      </c>
      <c r="N65" s="194"/>
      <c r="O65" s="140" t="s">
        <v>423</v>
      </c>
      <c r="P65" s="220"/>
    </row>
    <row r="66" spans="2:16" ht="75" x14ac:dyDescent="0.25">
      <c r="B66" s="191"/>
      <c r="C66" s="191"/>
      <c r="D66" s="95" t="s">
        <v>264</v>
      </c>
      <c r="E66" s="11" t="s">
        <v>265</v>
      </c>
      <c r="F66" s="11" t="s">
        <v>136</v>
      </c>
      <c r="G66" s="11" t="s">
        <v>22</v>
      </c>
      <c r="H66" s="40" t="s">
        <v>266</v>
      </c>
      <c r="I66" s="20" t="s">
        <v>417</v>
      </c>
      <c r="J66" s="43">
        <v>2</v>
      </c>
      <c r="K66" s="43">
        <v>2</v>
      </c>
      <c r="L66" s="37">
        <f t="shared" si="1"/>
        <v>1</v>
      </c>
      <c r="M66" s="83" t="s">
        <v>24</v>
      </c>
      <c r="N66" s="194"/>
      <c r="O66" s="140" t="s">
        <v>424</v>
      </c>
      <c r="P66" s="220"/>
    </row>
    <row r="67" spans="2:16" ht="75.5" thickBot="1" x14ac:dyDescent="0.3">
      <c r="B67" s="192"/>
      <c r="C67" s="192"/>
      <c r="D67" s="104" t="s">
        <v>267</v>
      </c>
      <c r="E67" s="23" t="s">
        <v>268</v>
      </c>
      <c r="F67" s="23" t="s">
        <v>269</v>
      </c>
      <c r="G67" s="23" t="s">
        <v>22</v>
      </c>
      <c r="H67" s="89" t="s">
        <v>266</v>
      </c>
      <c r="I67" s="76" t="s">
        <v>425</v>
      </c>
      <c r="J67" s="57">
        <v>4</v>
      </c>
      <c r="K67" s="57">
        <v>4</v>
      </c>
      <c r="L67" s="49">
        <f t="shared" si="1"/>
        <v>1</v>
      </c>
      <c r="M67" s="92" t="s">
        <v>24</v>
      </c>
      <c r="N67" s="195"/>
      <c r="O67" s="141" t="s">
        <v>426</v>
      </c>
      <c r="P67" s="220"/>
    </row>
    <row r="68" spans="2:16" ht="15.75" customHeight="1" thickBot="1" x14ac:dyDescent="0.3">
      <c r="B68" s="174" t="s">
        <v>271</v>
      </c>
      <c r="C68" s="175"/>
      <c r="D68" s="175"/>
      <c r="E68" s="175"/>
      <c r="F68" s="175"/>
      <c r="G68" s="175"/>
      <c r="H68" s="175"/>
      <c r="I68" s="175"/>
      <c r="J68" s="175"/>
      <c r="K68" s="175"/>
      <c r="L68" s="175"/>
      <c r="M68" s="175"/>
      <c r="N68" s="175"/>
      <c r="O68" s="175"/>
      <c r="P68" s="220"/>
    </row>
    <row r="69" spans="2:16" ht="39.5" thickBot="1" x14ac:dyDescent="0.3">
      <c r="B69" s="166" t="s">
        <v>4</v>
      </c>
      <c r="C69" s="167"/>
      <c r="D69" s="168" t="s">
        <v>5</v>
      </c>
      <c r="E69" s="167"/>
      <c r="F69" s="4" t="s">
        <v>6</v>
      </c>
      <c r="G69" s="4" t="s">
        <v>272</v>
      </c>
      <c r="H69" s="4" t="s">
        <v>8</v>
      </c>
      <c r="I69" s="4" t="s">
        <v>9</v>
      </c>
      <c r="J69" s="4" t="s">
        <v>10</v>
      </c>
      <c r="K69" s="4" t="s">
        <v>11</v>
      </c>
      <c r="L69" s="4" t="s">
        <v>59</v>
      </c>
      <c r="M69" s="4" t="s">
        <v>13</v>
      </c>
      <c r="N69" s="4" t="s">
        <v>14</v>
      </c>
      <c r="O69" s="70" t="s">
        <v>56</v>
      </c>
      <c r="P69" s="220"/>
    </row>
    <row r="70" spans="2:16" ht="87.5" x14ac:dyDescent="0.25">
      <c r="B70" s="176" t="s">
        <v>273</v>
      </c>
      <c r="C70" s="178" t="s">
        <v>274</v>
      </c>
      <c r="D70" s="8" t="s">
        <v>275</v>
      </c>
      <c r="E70" s="8" t="s">
        <v>276</v>
      </c>
      <c r="F70" s="8" t="s">
        <v>277</v>
      </c>
      <c r="G70" s="51" t="s">
        <v>278</v>
      </c>
      <c r="H70" s="8" t="s">
        <v>70</v>
      </c>
      <c r="I70" s="99" t="s">
        <v>439</v>
      </c>
      <c r="J70" s="32">
        <v>4</v>
      </c>
      <c r="K70" s="32">
        <v>4</v>
      </c>
      <c r="L70" s="33">
        <f t="shared" ref="L70:L87" si="2">+K70/J70</f>
        <v>1</v>
      </c>
      <c r="M70" s="34" t="s">
        <v>24</v>
      </c>
      <c r="N70" s="180">
        <f>AVERAGE(L70:L87)</f>
        <v>1</v>
      </c>
      <c r="O70" s="146" t="s">
        <v>440</v>
      </c>
      <c r="P70" s="220"/>
    </row>
    <row r="71" spans="2:16" ht="75" x14ac:dyDescent="0.25">
      <c r="B71" s="177"/>
      <c r="C71" s="179"/>
      <c r="D71" s="11" t="s">
        <v>280</v>
      </c>
      <c r="E71" s="40" t="s">
        <v>281</v>
      </c>
      <c r="F71" s="11" t="s">
        <v>282</v>
      </c>
      <c r="G71" s="11" t="s">
        <v>283</v>
      </c>
      <c r="H71" s="11" t="s">
        <v>53</v>
      </c>
      <c r="I71" s="20">
        <v>45135</v>
      </c>
      <c r="J71" s="36">
        <v>1</v>
      </c>
      <c r="K71" s="36">
        <v>1</v>
      </c>
      <c r="L71" s="52">
        <f t="shared" si="2"/>
        <v>1</v>
      </c>
      <c r="M71" s="38" t="s">
        <v>24</v>
      </c>
      <c r="N71" s="181"/>
      <c r="O71" s="73" t="s">
        <v>284</v>
      </c>
      <c r="P71" s="220"/>
    </row>
    <row r="72" spans="2:16" ht="178.5" customHeight="1" x14ac:dyDescent="0.25">
      <c r="B72" s="177"/>
      <c r="C72" s="179"/>
      <c r="D72" s="26" t="s">
        <v>285</v>
      </c>
      <c r="E72" s="11" t="s">
        <v>286</v>
      </c>
      <c r="F72" s="11" t="s">
        <v>287</v>
      </c>
      <c r="G72" s="53" t="s">
        <v>288</v>
      </c>
      <c r="H72" s="11" t="s">
        <v>289</v>
      </c>
      <c r="I72" s="20" t="s">
        <v>427</v>
      </c>
      <c r="J72" s="43">
        <v>3</v>
      </c>
      <c r="K72" s="43">
        <v>3</v>
      </c>
      <c r="L72" s="17">
        <f t="shared" si="2"/>
        <v>1</v>
      </c>
      <c r="M72" s="38" t="s">
        <v>24</v>
      </c>
      <c r="N72" s="181"/>
      <c r="O72" s="142" t="s">
        <v>428</v>
      </c>
      <c r="P72" s="220"/>
    </row>
    <row r="73" spans="2:16" ht="50" x14ac:dyDescent="0.25">
      <c r="B73" s="177"/>
      <c r="C73" s="179"/>
      <c r="D73" s="11" t="s">
        <v>291</v>
      </c>
      <c r="E73" s="11" t="s">
        <v>292</v>
      </c>
      <c r="F73" s="11" t="s">
        <v>293</v>
      </c>
      <c r="G73" s="53" t="s">
        <v>108</v>
      </c>
      <c r="H73" s="11" t="s">
        <v>75</v>
      </c>
      <c r="I73" s="20">
        <v>45107</v>
      </c>
      <c r="J73" s="43">
        <v>1</v>
      </c>
      <c r="K73" s="43">
        <v>1</v>
      </c>
      <c r="L73" s="52">
        <f t="shared" si="2"/>
        <v>1</v>
      </c>
      <c r="M73" s="38" t="s">
        <v>24</v>
      </c>
      <c r="N73" s="181"/>
      <c r="O73" s="73" t="s">
        <v>461</v>
      </c>
      <c r="P73" s="220"/>
    </row>
    <row r="74" spans="2:16" ht="62.5" x14ac:dyDescent="0.25">
      <c r="B74" s="177" t="s">
        <v>294</v>
      </c>
      <c r="C74" s="179" t="s">
        <v>295</v>
      </c>
      <c r="D74" s="11" t="s">
        <v>296</v>
      </c>
      <c r="E74" s="11" t="s">
        <v>297</v>
      </c>
      <c r="F74" s="11" t="s">
        <v>298</v>
      </c>
      <c r="G74" s="53" t="s">
        <v>299</v>
      </c>
      <c r="H74" s="11" t="s">
        <v>237</v>
      </c>
      <c r="I74" s="20" t="s">
        <v>422</v>
      </c>
      <c r="J74" s="43">
        <v>4</v>
      </c>
      <c r="K74" s="43">
        <v>4</v>
      </c>
      <c r="L74" s="37">
        <f t="shared" si="2"/>
        <v>1</v>
      </c>
      <c r="M74" s="38" t="s">
        <v>24</v>
      </c>
      <c r="N74" s="181"/>
      <c r="O74" s="73" t="s">
        <v>453</v>
      </c>
      <c r="P74" s="220"/>
    </row>
    <row r="75" spans="2:16" ht="60.65" customHeight="1" x14ac:dyDescent="0.25">
      <c r="B75" s="177"/>
      <c r="C75" s="179"/>
      <c r="D75" s="11" t="s">
        <v>300</v>
      </c>
      <c r="E75" s="26" t="s">
        <v>301</v>
      </c>
      <c r="F75" s="26" t="s">
        <v>263</v>
      </c>
      <c r="G75" s="54" t="s">
        <v>302</v>
      </c>
      <c r="H75" s="26" t="s">
        <v>237</v>
      </c>
      <c r="I75" s="45" t="s">
        <v>303</v>
      </c>
      <c r="J75" s="43">
        <v>2</v>
      </c>
      <c r="K75" s="43">
        <v>2</v>
      </c>
      <c r="L75" s="37">
        <f t="shared" si="2"/>
        <v>1</v>
      </c>
      <c r="M75" s="38" t="s">
        <v>24</v>
      </c>
      <c r="N75" s="181"/>
      <c r="O75" s="73" t="s">
        <v>304</v>
      </c>
      <c r="P75" s="220"/>
    </row>
    <row r="76" spans="2:16" ht="100" x14ac:dyDescent="0.25">
      <c r="B76" s="183" t="s">
        <v>305</v>
      </c>
      <c r="C76" s="186" t="s">
        <v>306</v>
      </c>
      <c r="D76" s="35" t="s">
        <v>307</v>
      </c>
      <c r="E76" s="26" t="s">
        <v>308</v>
      </c>
      <c r="F76" s="26" t="s">
        <v>309</v>
      </c>
      <c r="G76" s="54" t="s">
        <v>309</v>
      </c>
      <c r="H76" s="26" t="s">
        <v>237</v>
      </c>
      <c r="I76" s="45">
        <v>45061</v>
      </c>
      <c r="J76" s="43">
        <v>1</v>
      </c>
      <c r="K76" s="43">
        <v>1</v>
      </c>
      <c r="L76" s="37">
        <f t="shared" si="2"/>
        <v>1</v>
      </c>
      <c r="M76" s="38" t="s">
        <v>24</v>
      </c>
      <c r="N76" s="181"/>
      <c r="O76" s="73" t="s">
        <v>310</v>
      </c>
      <c r="P76" s="220"/>
    </row>
    <row r="77" spans="2:16" ht="75" x14ac:dyDescent="0.25">
      <c r="B77" s="184"/>
      <c r="C77" s="187"/>
      <c r="D77" s="35" t="s">
        <v>311</v>
      </c>
      <c r="E77" s="35" t="s">
        <v>312</v>
      </c>
      <c r="F77" s="35" t="s">
        <v>313</v>
      </c>
      <c r="G77" s="20" t="s">
        <v>314</v>
      </c>
      <c r="H77" s="11" t="s">
        <v>237</v>
      </c>
      <c r="I77" s="20" t="s">
        <v>449</v>
      </c>
      <c r="J77" s="43">
        <v>2</v>
      </c>
      <c r="K77" s="43">
        <v>2</v>
      </c>
      <c r="L77" s="37">
        <f t="shared" si="2"/>
        <v>1</v>
      </c>
      <c r="M77" s="38" t="s">
        <v>24</v>
      </c>
      <c r="N77" s="181"/>
      <c r="O77" s="152" t="s">
        <v>450</v>
      </c>
      <c r="P77" s="220"/>
    </row>
    <row r="78" spans="2:16" ht="100.5" thickBot="1" x14ac:dyDescent="0.3">
      <c r="B78" s="184"/>
      <c r="C78" s="187"/>
      <c r="D78" s="11" t="s">
        <v>316</v>
      </c>
      <c r="E78" s="11" t="s">
        <v>317</v>
      </c>
      <c r="F78" s="11" t="s">
        <v>318</v>
      </c>
      <c r="G78" s="53" t="s">
        <v>318</v>
      </c>
      <c r="H78" s="11" t="s">
        <v>319</v>
      </c>
      <c r="I78" s="20">
        <v>45230</v>
      </c>
      <c r="J78" s="43">
        <v>1</v>
      </c>
      <c r="K78" s="43">
        <v>1</v>
      </c>
      <c r="L78" s="37">
        <f t="shared" si="2"/>
        <v>1</v>
      </c>
      <c r="M78" s="38" t="s">
        <v>24</v>
      </c>
      <c r="N78" s="181"/>
      <c r="O78" s="147" t="s">
        <v>464</v>
      </c>
      <c r="P78" s="220"/>
    </row>
    <row r="79" spans="2:16" ht="88" thickBot="1" x14ac:dyDescent="0.3">
      <c r="B79" s="184"/>
      <c r="C79" s="187"/>
      <c r="D79" s="11" t="s">
        <v>320</v>
      </c>
      <c r="E79" s="11" t="s">
        <v>321</v>
      </c>
      <c r="F79" s="11" t="s">
        <v>322</v>
      </c>
      <c r="G79" s="53" t="s">
        <v>323</v>
      </c>
      <c r="H79" s="11" t="s">
        <v>319</v>
      </c>
      <c r="I79" s="20">
        <v>45260</v>
      </c>
      <c r="J79" s="43">
        <v>1</v>
      </c>
      <c r="K79" s="43">
        <v>1</v>
      </c>
      <c r="L79" s="37">
        <f t="shared" si="2"/>
        <v>1</v>
      </c>
      <c r="M79" s="38" t="s">
        <v>24</v>
      </c>
      <c r="N79" s="181"/>
      <c r="O79" s="147" t="s">
        <v>463</v>
      </c>
      <c r="P79" s="220"/>
    </row>
    <row r="80" spans="2:16" ht="125.25" customHeight="1" x14ac:dyDescent="0.25">
      <c r="B80" s="184"/>
      <c r="C80" s="187"/>
      <c r="D80" s="11" t="s">
        <v>324</v>
      </c>
      <c r="E80" s="11" t="s">
        <v>325</v>
      </c>
      <c r="F80" s="11" t="s">
        <v>326</v>
      </c>
      <c r="G80" s="53" t="s">
        <v>326</v>
      </c>
      <c r="H80" s="11" t="s">
        <v>237</v>
      </c>
      <c r="I80" s="20" t="s">
        <v>327</v>
      </c>
      <c r="J80" s="43">
        <v>1</v>
      </c>
      <c r="K80" s="43">
        <v>1</v>
      </c>
      <c r="L80" s="37">
        <f t="shared" si="2"/>
        <v>1</v>
      </c>
      <c r="M80" s="38" t="s">
        <v>24</v>
      </c>
      <c r="N80" s="181"/>
      <c r="O80" s="73" t="s">
        <v>328</v>
      </c>
      <c r="P80" s="220"/>
    </row>
    <row r="81" spans="2:16" ht="121.5" customHeight="1" x14ac:dyDescent="0.25">
      <c r="B81" s="185"/>
      <c r="C81" s="188"/>
      <c r="D81" s="11" t="s">
        <v>329</v>
      </c>
      <c r="E81" s="11" t="s">
        <v>330</v>
      </c>
      <c r="F81" s="11" t="s">
        <v>331</v>
      </c>
      <c r="G81" s="53" t="s">
        <v>332</v>
      </c>
      <c r="H81" s="11" t="s">
        <v>237</v>
      </c>
      <c r="I81" s="20" t="s">
        <v>417</v>
      </c>
      <c r="J81" s="43">
        <v>2</v>
      </c>
      <c r="K81" s="43">
        <v>2</v>
      </c>
      <c r="L81" s="37">
        <f t="shared" si="2"/>
        <v>1</v>
      </c>
      <c r="M81" s="38" t="s">
        <v>24</v>
      </c>
      <c r="N81" s="181"/>
      <c r="O81" s="73" t="s">
        <v>429</v>
      </c>
      <c r="P81" s="220"/>
    </row>
    <row r="82" spans="2:16" ht="116.25" customHeight="1" x14ac:dyDescent="0.25">
      <c r="B82" s="177" t="s">
        <v>333</v>
      </c>
      <c r="C82" s="179" t="s">
        <v>334</v>
      </c>
      <c r="D82" s="26" t="s">
        <v>335</v>
      </c>
      <c r="E82" s="26" t="s">
        <v>336</v>
      </c>
      <c r="F82" s="26" t="s">
        <v>177</v>
      </c>
      <c r="G82" s="40" t="s">
        <v>337</v>
      </c>
      <c r="H82" s="26" t="s">
        <v>178</v>
      </c>
      <c r="I82" s="44" t="s">
        <v>211</v>
      </c>
      <c r="J82" s="36">
        <v>1</v>
      </c>
      <c r="K82" s="36">
        <v>1</v>
      </c>
      <c r="L82" s="37">
        <f t="shared" si="2"/>
        <v>1</v>
      </c>
      <c r="M82" s="38" t="s">
        <v>24</v>
      </c>
      <c r="N82" s="181"/>
      <c r="O82" s="107" t="s">
        <v>338</v>
      </c>
      <c r="P82" s="220"/>
    </row>
    <row r="83" spans="2:16" ht="114.75" customHeight="1" x14ac:dyDescent="0.25">
      <c r="B83" s="177"/>
      <c r="C83" s="179"/>
      <c r="D83" s="26" t="s">
        <v>339</v>
      </c>
      <c r="E83" s="11" t="s">
        <v>340</v>
      </c>
      <c r="F83" s="11" t="s">
        <v>108</v>
      </c>
      <c r="G83" s="11" t="s">
        <v>341</v>
      </c>
      <c r="H83" s="35" t="s">
        <v>75</v>
      </c>
      <c r="I83" s="44" t="s">
        <v>413</v>
      </c>
      <c r="J83" s="43">
        <v>2</v>
      </c>
      <c r="K83" s="43">
        <v>2</v>
      </c>
      <c r="L83" s="37">
        <f t="shared" si="2"/>
        <v>1</v>
      </c>
      <c r="M83" s="38" t="s">
        <v>24</v>
      </c>
      <c r="N83" s="181"/>
      <c r="O83" s="73" t="s">
        <v>430</v>
      </c>
      <c r="P83" s="220"/>
    </row>
    <row r="84" spans="2:16" ht="87" customHeight="1" x14ac:dyDescent="0.25">
      <c r="B84" s="177"/>
      <c r="C84" s="179"/>
      <c r="D84" s="11" t="s">
        <v>342</v>
      </c>
      <c r="E84" s="11" t="s">
        <v>343</v>
      </c>
      <c r="F84" s="11" t="s">
        <v>344</v>
      </c>
      <c r="G84" s="40" t="s">
        <v>345</v>
      </c>
      <c r="H84" s="11" t="s">
        <v>178</v>
      </c>
      <c r="I84" s="35" t="s">
        <v>431</v>
      </c>
      <c r="J84" s="55">
        <v>2</v>
      </c>
      <c r="K84" s="55">
        <v>2</v>
      </c>
      <c r="L84" s="37">
        <f t="shared" si="2"/>
        <v>1</v>
      </c>
      <c r="M84" s="38" t="s">
        <v>24</v>
      </c>
      <c r="N84" s="181"/>
      <c r="O84" s="73" t="s">
        <v>432</v>
      </c>
      <c r="P84" s="220"/>
    </row>
    <row r="85" spans="2:16" ht="162.5" x14ac:dyDescent="0.25">
      <c r="B85" s="177"/>
      <c r="C85" s="179"/>
      <c r="D85" s="11" t="s">
        <v>347</v>
      </c>
      <c r="E85" s="11" t="s">
        <v>348</v>
      </c>
      <c r="F85" s="11" t="s">
        <v>108</v>
      </c>
      <c r="G85" s="40" t="s">
        <v>349</v>
      </c>
      <c r="H85" s="11" t="s">
        <v>75</v>
      </c>
      <c r="I85" s="35" t="s">
        <v>433</v>
      </c>
      <c r="J85" s="55">
        <v>6</v>
      </c>
      <c r="K85" s="55">
        <v>6</v>
      </c>
      <c r="L85" s="37">
        <f t="shared" si="2"/>
        <v>1</v>
      </c>
      <c r="M85" s="38" t="s">
        <v>24</v>
      </c>
      <c r="N85" s="181"/>
      <c r="O85" s="152" t="s">
        <v>462</v>
      </c>
      <c r="P85" s="220"/>
    </row>
    <row r="86" spans="2:16" ht="75" x14ac:dyDescent="0.25">
      <c r="B86" s="177"/>
      <c r="C86" s="179"/>
      <c r="D86" s="11" t="s">
        <v>351</v>
      </c>
      <c r="E86" s="11" t="s">
        <v>352</v>
      </c>
      <c r="F86" s="11" t="s">
        <v>263</v>
      </c>
      <c r="G86" s="40" t="s">
        <v>353</v>
      </c>
      <c r="H86" s="40" t="s">
        <v>178</v>
      </c>
      <c r="I86" s="35" t="s">
        <v>393</v>
      </c>
      <c r="J86" s="55">
        <v>2</v>
      </c>
      <c r="K86" s="55">
        <v>2</v>
      </c>
      <c r="L86" s="37">
        <f t="shared" si="2"/>
        <v>1</v>
      </c>
      <c r="M86" s="38" t="s">
        <v>24</v>
      </c>
      <c r="N86" s="181"/>
      <c r="O86" s="73" t="s">
        <v>434</v>
      </c>
      <c r="P86" s="220"/>
    </row>
    <row r="87" spans="2:16" ht="60.75" customHeight="1" thickBot="1" x14ac:dyDescent="0.3">
      <c r="B87" s="21" t="s">
        <v>354</v>
      </c>
      <c r="C87" s="22" t="s">
        <v>355</v>
      </c>
      <c r="D87" s="23" t="s">
        <v>356</v>
      </c>
      <c r="E87" s="46" t="s">
        <v>357</v>
      </c>
      <c r="F87" s="23" t="s">
        <v>136</v>
      </c>
      <c r="G87" s="56" t="s">
        <v>358</v>
      </c>
      <c r="H87" s="46" t="s">
        <v>237</v>
      </c>
      <c r="I87" s="47" t="s">
        <v>359</v>
      </c>
      <c r="J87" s="57">
        <v>2</v>
      </c>
      <c r="K87" s="48">
        <v>2</v>
      </c>
      <c r="L87" s="49">
        <f t="shared" si="2"/>
        <v>1</v>
      </c>
      <c r="M87" s="50" t="s">
        <v>24</v>
      </c>
      <c r="N87" s="182"/>
      <c r="O87" s="108" t="s">
        <v>360</v>
      </c>
      <c r="P87" s="220"/>
    </row>
    <row r="88" spans="2:16" ht="15.75" customHeight="1" thickBot="1" x14ac:dyDescent="0.3">
      <c r="B88" s="164" t="s">
        <v>361</v>
      </c>
      <c r="C88" s="165"/>
      <c r="D88" s="165"/>
      <c r="E88" s="165"/>
      <c r="F88" s="165"/>
      <c r="G88" s="165"/>
      <c r="H88" s="165"/>
      <c r="I88" s="165"/>
      <c r="J88" s="165"/>
      <c r="K88" s="165"/>
      <c r="L88" s="165"/>
      <c r="M88" s="165"/>
      <c r="N88" s="165"/>
      <c r="O88" s="165"/>
      <c r="P88" s="220"/>
    </row>
    <row r="89" spans="2:16" ht="39.5" thickBot="1" x14ac:dyDescent="0.3">
      <c r="B89" s="166" t="s">
        <v>4</v>
      </c>
      <c r="C89" s="167"/>
      <c r="D89" s="168" t="s">
        <v>5</v>
      </c>
      <c r="E89" s="167"/>
      <c r="F89" s="4" t="s">
        <v>6</v>
      </c>
      <c r="G89" s="4" t="s">
        <v>7</v>
      </c>
      <c r="H89" s="4" t="s">
        <v>8</v>
      </c>
      <c r="I89" s="4" t="s">
        <v>9</v>
      </c>
      <c r="J89" s="4" t="s">
        <v>10</v>
      </c>
      <c r="K89" s="4" t="s">
        <v>11</v>
      </c>
      <c r="L89" s="4" t="s">
        <v>59</v>
      </c>
      <c r="M89" s="4" t="s">
        <v>13</v>
      </c>
      <c r="N89" s="4" t="s">
        <v>14</v>
      </c>
      <c r="O89" s="70" t="s">
        <v>56</v>
      </c>
      <c r="P89" s="220"/>
    </row>
    <row r="90" spans="2:16" ht="91" customHeight="1" x14ac:dyDescent="0.25">
      <c r="B90" s="169" t="s">
        <v>362</v>
      </c>
      <c r="C90" s="169" t="s">
        <v>363</v>
      </c>
      <c r="D90" s="105" t="s">
        <v>364</v>
      </c>
      <c r="E90" s="58" t="s">
        <v>365</v>
      </c>
      <c r="F90" s="8" t="s">
        <v>366</v>
      </c>
      <c r="G90" s="51" t="s">
        <v>22</v>
      </c>
      <c r="H90" s="58" t="s">
        <v>23</v>
      </c>
      <c r="I90" s="59" t="s">
        <v>408</v>
      </c>
      <c r="J90" s="60">
        <v>2</v>
      </c>
      <c r="K90" s="60">
        <v>2</v>
      </c>
      <c r="L90" s="33">
        <f t="shared" ref="L90:L96" si="3">+K90/J90</f>
        <v>1</v>
      </c>
      <c r="M90" s="109" t="s">
        <v>24</v>
      </c>
      <c r="N90" s="171">
        <f>AVERAGE(L90:L96)</f>
        <v>1</v>
      </c>
      <c r="O90" s="148" t="s">
        <v>441</v>
      </c>
      <c r="P90" s="220"/>
    </row>
    <row r="91" spans="2:16" ht="82.5" customHeight="1" x14ac:dyDescent="0.25">
      <c r="B91" s="170"/>
      <c r="C91" s="170"/>
      <c r="D91" s="111" t="s">
        <v>367</v>
      </c>
      <c r="E91" s="35" t="s">
        <v>368</v>
      </c>
      <c r="F91" s="11" t="s">
        <v>369</v>
      </c>
      <c r="G91" s="20" t="s">
        <v>22</v>
      </c>
      <c r="H91" s="35" t="s">
        <v>94</v>
      </c>
      <c r="I91" s="20">
        <v>45107</v>
      </c>
      <c r="J91" s="36">
        <v>1</v>
      </c>
      <c r="K91" s="36">
        <v>1</v>
      </c>
      <c r="L91" s="52">
        <f t="shared" si="3"/>
        <v>1</v>
      </c>
      <c r="M91" s="112" t="s">
        <v>24</v>
      </c>
      <c r="N91" s="172"/>
      <c r="O91" s="113" t="s">
        <v>370</v>
      </c>
      <c r="P91" s="220"/>
    </row>
    <row r="92" spans="2:16" ht="50" x14ac:dyDescent="0.25">
      <c r="B92" s="170"/>
      <c r="C92" s="170"/>
      <c r="D92" s="111" t="s">
        <v>371</v>
      </c>
      <c r="E92" s="40" t="s">
        <v>372</v>
      </c>
      <c r="F92" s="11" t="s">
        <v>373</v>
      </c>
      <c r="G92" s="20" t="s">
        <v>22</v>
      </c>
      <c r="H92" s="11" t="s">
        <v>374</v>
      </c>
      <c r="I92" s="20">
        <v>45138</v>
      </c>
      <c r="J92" s="36">
        <v>1</v>
      </c>
      <c r="K92" s="36">
        <v>1</v>
      </c>
      <c r="L92" s="52">
        <f t="shared" si="3"/>
        <v>1</v>
      </c>
      <c r="M92" s="112" t="s">
        <v>24</v>
      </c>
      <c r="N92" s="172"/>
      <c r="O92" s="113" t="s">
        <v>375</v>
      </c>
      <c r="P92" s="220"/>
    </row>
    <row r="93" spans="2:16" ht="60.75" customHeight="1" x14ac:dyDescent="0.25">
      <c r="B93" s="170"/>
      <c r="C93" s="170"/>
      <c r="D93" s="111" t="s">
        <v>376</v>
      </c>
      <c r="E93" s="61" t="s">
        <v>377</v>
      </c>
      <c r="F93" s="26" t="s">
        <v>194</v>
      </c>
      <c r="G93" s="45" t="s">
        <v>22</v>
      </c>
      <c r="H93" s="26" t="s">
        <v>195</v>
      </c>
      <c r="I93" s="45" t="s">
        <v>427</v>
      </c>
      <c r="J93" s="43">
        <v>3</v>
      </c>
      <c r="K93" s="43">
        <v>3</v>
      </c>
      <c r="L93" s="37">
        <f t="shared" si="3"/>
        <v>1</v>
      </c>
      <c r="M93" s="112" t="s">
        <v>24</v>
      </c>
      <c r="N93" s="172"/>
      <c r="O93" s="149" t="s">
        <v>445</v>
      </c>
      <c r="P93" s="220"/>
    </row>
    <row r="94" spans="2:16" ht="77.150000000000006" customHeight="1" x14ac:dyDescent="0.25">
      <c r="B94" s="170"/>
      <c r="C94" s="170"/>
      <c r="D94" s="111" t="s">
        <v>378</v>
      </c>
      <c r="E94" s="61" t="s">
        <v>379</v>
      </c>
      <c r="F94" s="26" t="s">
        <v>136</v>
      </c>
      <c r="G94" s="45" t="s">
        <v>22</v>
      </c>
      <c r="H94" s="26" t="s">
        <v>380</v>
      </c>
      <c r="I94" s="45">
        <v>45107</v>
      </c>
      <c r="J94" s="43">
        <v>1</v>
      </c>
      <c r="K94" s="43">
        <v>1</v>
      </c>
      <c r="L94" s="37">
        <f t="shared" si="3"/>
        <v>1</v>
      </c>
      <c r="M94" s="112" t="s">
        <v>24</v>
      </c>
      <c r="N94" s="172"/>
      <c r="O94" s="113" t="s">
        <v>381</v>
      </c>
      <c r="P94" s="220"/>
    </row>
    <row r="95" spans="2:16" ht="99" customHeight="1" x14ac:dyDescent="0.25">
      <c r="B95" s="110" t="s">
        <v>382</v>
      </c>
      <c r="C95" s="110" t="s">
        <v>383</v>
      </c>
      <c r="D95" s="97" t="s">
        <v>384</v>
      </c>
      <c r="E95" s="26" t="s">
        <v>385</v>
      </c>
      <c r="F95" s="11" t="s">
        <v>366</v>
      </c>
      <c r="G95" s="54" t="s">
        <v>22</v>
      </c>
      <c r="H95" s="26" t="s">
        <v>23</v>
      </c>
      <c r="I95" s="45" t="s">
        <v>393</v>
      </c>
      <c r="J95" s="43">
        <v>2</v>
      </c>
      <c r="K95" s="43">
        <v>2</v>
      </c>
      <c r="L95" s="37">
        <f t="shared" si="3"/>
        <v>1</v>
      </c>
      <c r="M95" s="112" t="s">
        <v>24</v>
      </c>
      <c r="N95" s="172"/>
      <c r="O95" s="149" t="s">
        <v>442</v>
      </c>
      <c r="P95" s="220"/>
    </row>
    <row r="96" spans="2:16" ht="50.5" thickBot="1" x14ac:dyDescent="0.3">
      <c r="B96" s="114" t="s">
        <v>386</v>
      </c>
      <c r="C96" s="114" t="s">
        <v>387</v>
      </c>
      <c r="D96" s="104" t="s">
        <v>388</v>
      </c>
      <c r="E96" s="46" t="s">
        <v>389</v>
      </c>
      <c r="F96" s="23" t="s">
        <v>366</v>
      </c>
      <c r="G96" s="62" t="s">
        <v>22</v>
      </c>
      <c r="H96" s="46" t="s">
        <v>23</v>
      </c>
      <c r="I96" s="47" t="s">
        <v>393</v>
      </c>
      <c r="J96" s="57">
        <v>2</v>
      </c>
      <c r="K96" s="57">
        <v>2</v>
      </c>
      <c r="L96" s="49">
        <f t="shared" si="3"/>
        <v>1</v>
      </c>
      <c r="M96" s="115" t="s">
        <v>24</v>
      </c>
      <c r="N96" s="173"/>
      <c r="O96" s="150" t="s">
        <v>443</v>
      </c>
      <c r="P96" s="221"/>
    </row>
    <row r="97" spans="1:15" x14ac:dyDescent="0.25">
      <c r="O97" s="63"/>
    </row>
    <row r="98" spans="1:15" x14ac:dyDescent="0.25">
      <c r="K98" s="2" t="s">
        <v>397</v>
      </c>
      <c r="L98" s="2" t="s">
        <v>397</v>
      </c>
      <c r="O98" s="63"/>
    </row>
    <row r="99" spans="1:15" x14ac:dyDescent="0.25">
      <c r="O99" s="63"/>
    </row>
    <row r="100" spans="1:15" customFormat="1" ht="14.5" x14ac:dyDescent="0.35">
      <c r="A100" s="116"/>
      <c r="C100" s="117"/>
      <c r="D100" s="118"/>
      <c r="E100" s="118"/>
      <c r="F100" s="119"/>
      <c r="K100" s="160" t="s">
        <v>397</v>
      </c>
      <c r="L100" s="160" t="s">
        <v>397</v>
      </c>
      <c r="M100" s="160" t="s">
        <v>397</v>
      </c>
    </row>
    <row r="101" spans="1:15" customFormat="1" ht="14.5" x14ac:dyDescent="0.35">
      <c r="A101" s="116"/>
      <c r="C101" s="117"/>
      <c r="D101" s="118"/>
      <c r="E101" s="158"/>
      <c r="F101" s="159"/>
      <c r="I101" s="162"/>
      <c r="J101" s="163"/>
      <c r="K101" s="160" t="s">
        <v>397</v>
      </c>
      <c r="L101" s="160" t="s">
        <v>397</v>
      </c>
      <c r="M101" s="160" t="s">
        <v>397</v>
      </c>
    </row>
    <row r="102" spans="1:15" customFormat="1" ht="15" customHeight="1" x14ac:dyDescent="0.35">
      <c r="A102" s="116"/>
      <c r="C102" s="117"/>
      <c r="D102" s="118"/>
      <c r="E102" s="200" t="s">
        <v>465</v>
      </c>
      <c r="F102" s="200"/>
      <c r="I102" s="228" t="s">
        <v>466</v>
      </c>
      <c r="J102" s="228"/>
      <c r="K102" s="160" t="s">
        <v>397</v>
      </c>
      <c r="L102" s="160" t="s">
        <v>397</v>
      </c>
      <c r="M102" s="160" t="s">
        <v>397</v>
      </c>
    </row>
    <row r="103" spans="1:15" customFormat="1" ht="25.5" customHeight="1" x14ac:dyDescent="0.35">
      <c r="A103" s="116"/>
      <c r="C103" s="117"/>
      <c r="D103" s="118"/>
      <c r="E103" s="201" t="s">
        <v>469</v>
      </c>
      <c r="F103" s="201"/>
      <c r="I103" s="228" t="s">
        <v>471</v>
      </c>
      <c r="J103" s="228"/>
      <c r="K103" s="160" t="s">
        <v>397</v>
      </c>
      <c r="L103" s="160" t="s">
        <v>397</v>
      </c>
      <c r="M103" s="160" t="s">
        <v>397</v>
      </c>
    </row>
    <row r="104" spans="1:15" customFormat="1" ht="14.5" x14ac:dyDescent="0.35">
      <c r="A104" s="116"/>
      <c r="C104" s="117"/>
      <c r="D104" s="118"/>
      <c r="E104" s="161"/>
      <c r="F104" s="161"/>
      <c r="I104" s="120"/>
    </row>
    <row r="105" spans="1:15" customFormat="1" ht="14.5" x14ac:dyDescent="0.35">
      <c r="A105" s="116"/>
      <c r="C105" s="117"/>
      <c r="D105" s="118"/>
      <c r="E105" s="161"/>
      <c r="F105" s="161"/>
      <c r="I105" s="120"/>
    </row>
    <row r="106" spans="1:15" customFormat="1" ht="14.5" x14ac:dyDescent="0.35">
      <c r="A106" s="116"/>
      <c r="C106" s="117"/>
      <c r="D106" s="118"/>
      <c r="E106" s="161"/>
      <c r="F106" s="161"/>
      <c r="I106" s="120"/>
    </row>
    <row r="107" spans="1:15" customFormat="1" ht="14.5" x14ac:dyDescent="0.35">
      <c r="A107" s="116"/>
      <c r="C107" s="117"/>
      <c r="D107" s="118"/>
      <c r="E107" s="161"/>
      <c r="F107" s="161"/>
      <c r="I107" s="120"/>
    </row>
    <row r="108" spans="1:15" customFormat="1" ht="14.5" x14ac:dyDescent="0.35">
      <c r="A108" s="116"/>
      <c r="C108" s="117"/>
      <c r="D108" s="118"/>
      <c r="E108" s="161"/>
      <c r="F108" s="161"/>
    </row>
    <row r="109" spans="1:15" customFormat="1" ht="14.5" x14ac:dyDescent="0.35">
      <c r="A109" s="116"/>
      <c r="C109" s="117"/>
      <c r="D109" s="118"/>
      <c r="E109" s="118"/>
      <c r="F109" s="119"/>
      <c r="I109" s="227"/>
      <c r="J109" s="227"/>
    </row>
    <row r="110" spans="1:15" customFormat="1" ht="14.5" x14ac:dyDescent="0.35">
      <c r="A110" s="116"/>
      <c r="C110" s="117"/>
      <c r="D110" s="118"/>
      <c r="E110" s="200" t="s">
        <v>467</v>
      </c>
      <c r="F110" s="200"/>
      <c r="I110" s="228" t="s">
        <v>468</v>
      </c>
      <c r="J110" s="228"/>
    </row>
    <row r="111" spans="1:15" customFormat="1" ht="14.5" x14ac:dyDescent="0.35">
      <c r="A111" s="116"/>
      <c r="C111" s="117"/>
      <c r="D111" s="118"/>
      <c r="E111" s="201" t="s">
        <v>472</v>
      </c>
      <c r="F111" s="201"/>
      <c r="I111" s="228" t="s">
        <v>470</v>
      </c>
      <c r="J111" s="228"/>
    </row>
    <row r="112" spans="1:15" customFormat="1" ht="14.5" x14ac:dyDescent="0.35">
      <c r="A112" s="116"/>
      <c r="C112" s="117"/>
      <c r="D112" s="118"/>
      <c r="E112" s="118"/>
      <c r="F112" s="119"/>
      <c r="I112" s="120"/>
      <c r="J112" s="120"/>
    </row>
    <row r="113" spans="1:9" customFormat="1" ht="14.5" x14ac:dyDescent="0.35">
      <c r="A113" s="116"/>
      <c r="C113" s="117"/>
      <c r="D113" s="118"/>
      <c r="E113" s="118"/>
      <c r="F113" s="119"/>
      <c r="I113" s="120"/>
    </row>
    <row r="114" spans="1:9" customFormat="1" ht="14.5" x14ac:dyDescent="0.35">
      <c r="A114" s="116"/>
      <c r="C114" s="117"/>
      <c r="D114" s="118"/>
      <c r="E114" s="118"/>
      <c r="F114" s="119"/>
      <c r="I114" s="120"/>
    </row>
    <row r="115" spans="1:9" customFormat="1" ht="14.5" x14ac:dyDescent="0.35">
      <c r="A115" s="116"/>
      <c r="C115" s="117"/>
      <c r="D115" s="118"/>
      <c r="E115" s="118"/>
      <c r="F115" s="119"/>
      <c r="I115" s="120"/>
    </row>
    <row r="116" spans="1:9" customFormat="1" ht="14.5" x14ac:dyDescent="0.35">
      <c r="A116" s="116"/>
      <c r="C116" s="117"/>
      <c r="D116" s="118"/>
      <c r="E116" s="118"/>
      <c r="F116" s="119"/>
      <c r="I116" s="120"/>
    </row>
    <row r="117" spans="1:9" customFormat="1" ht="14.5" x14ac:dyDescent="0.35">
      <c r="A117" s="116"/>
      <c r="C117" s="117"/>
      <c r="D117" s="118"/>
      <c r="E117" s="118"/>
      <c r="F117" s="119"/>
      <c r="I117" s="120"/>
    </row>
    <row r="118" spans="1:9" customFormat="1" ht="14.5" x14ac:dyDescent="0.35">
      <c r="A118" s="116"/>
      <c r="C118" s="117"/>
      <c r="D118" s="118"/>
      <c r="E118" s="118"/>
      <c r="F118" s="119"/>
      <c r="I118" s="120"/>
    </row>
    <row r="119" spans="1:9" customFormat="1" ht="14.5" x14ac:dyDescent="0.35">
      <c r="A119" s="116"/>
      <c r="C119" s="117"/>
      <c r="D119" s="118"/>
      <c r="E119" s="118"/>
      <c r="F119" s="119"/>
      <c r="I119" s="120"/>
    </row>
    <row r="120" spans="1:9" customFormat="1" ht="14.5" x14ac:dyDescent="0.35">
      <c r="A120" s="116"/>
      <c r="C120" s="117"/>
      <c r="D120" s="118"/>
      <c r="E120" s="118"/>
      <c r="F120" s="119"/>
      <c r="I120" s="120"/>
    </row>
    <row r="121" spans="1:9" customFormat="1" ht="14.5" x14ac:dyDescent="0.35">
      <c r="A121" s="116"/>
      <c r="C121" s="117"/>
      <c r="D121" s="118"/>
      <c r="E121" s="118"/>
      <c r="F121" s="119"/>
      <c r="I121" s="120"/>
    </row>
    <row r="122" spans="1:9" customFormat="1" ht="14.5" x14ac:dyDescent="0.35">
      <c r="A122" s="116"/>
      <c r="C122" s="117"/>
      <c r="D122" s="118"/>
      <c r="E122" s="118"/>
      <c r="F122" s="119"/>
      <c r="I122" s="120"/>
    </row>
    <row r="123" spans="1:9" customFormat="1" ht="14.5" x14ac:dyDescent="0.35">
      <c r="A123" s="116"/>
      <c r="C123" s="117"/>
      <c r="D123" s="118"/>
      <c r="E123" s="118"/>
      <c r="F123" s="119"/>
      <c r="I123" s="120"/>
    </row>
    <row r="124" spans="1:9" customFormat="1" ht="14.5" x14ac:dyDescent="0.35">
      <c r="A124" s="116"/>
      <c r="C124" s="117"/>
      <c r="D124" s="118"/>
      <c r="E124" s="118"/>
      <c r="F124" s="119"/>
      <c r="I124" s="120"/>
    </row>
    <row r="125" spans="1:9" customFormat="1" ht="14.5" x14ac:dyDescent="0.35">
      <c r="A125" s="116"/>
      <c r="C125" s="117"/>
      <c r="D125" s="118"/>
      <c r="E125" s="118"/>
      <c r="F125" s="119"/>
      <c r="I125" s="120"/>
    </row>
    <row r="126" spans="1:9" customFormat="1" ht="14.5" x14ac:dyDescent="0.35">
      <c r="A126" s="116"/>
      <c r="C126" s="117"/>
      <c r="D126" s="118"/>
      <c r="E126" s="118"/>
      <c r="F126" s="119"/>
      <c r="I126" s="120"/>
    </row>
    <row r="127" spans="1:9" customFormat="1" ht="14.5" x14ac:dyDescent="0.35">
      <c r="A127" s="116"/>
      <c r="C127" s="117"/>
      <c r="D127" s="118"/>
      <c r="E127" s="118"/>
      <c r="F127" s="119"/>
      <c r="I127" s="120"/>
    </row>
    <row r="128" spans="1:9" customFormat="1" ht="14.5" x14ac:dyDescent="0.35">
      <c r="A128" s="116"/>
      <c r="C128" s="117"/>
      <c r="D128" s="118"/>
      <c r="E128" s="118"/>
      <c r="F128" s="119"/>
      <c r="I128" s="120"/>
    </row>
    <row r="129" spans="1:10" customFormat="1" ht="14.5" x14ac:dyDescent="0.35">
      <c r="A129" s="116"/>
      <c r="C129" s="117"/>
      <c r="D129" s="118"/>
      <c r="E129" s="118"/>
      <c r="F129" s="119"/>
      <c r="I129" s="120"/>
      <c r="J129" s="2"/>
    </row>
  </sheetData>
  <autoFilter ref="A5:R96" xr:uid="{6C71DF77-9ABA-4059-9466-27AC57A3F9E7}">
    <filterColumn colId="1" showButton="0"/>
    <filterColumn colId="3" showButton="0"/>
  </autoFilter>
  <mergeCells count="63">
    <mergeCell ref="I109:J109"/>
    <mergeCell ref="I110:J110"/>
    <mergeCell ref="I111:J111"/>
    <mergeCell ref="I102:J102"/>
    <mergeCell ref="I103:J103"/>
    <mergeCell ref="E102:F102"/>
    <mergeCell ref="E110:F110"/>
    <mergeCell ref="E111:F111"/>
    <mergeCell ref="E103:F103"/>
    <mergeCell ref="B1:P1"/>
    <mergeCell ref="B2:P2"/>
    <mergeCell ref="B3:P3"/>
    <mergeCell ref="B4:P4"/>
    <mergeCell ref="B5:C5"/>
    <mergeCell ref="D5:E5"/>
    <mergeCell ref="N6:N10"/>
    <mergeCell ref="P6:P96"/>
    <mergeCell ref="B11:O11"/>
    <mergeCell ref="B12:C12"/>
    <mergeCell ref="D12:E12"/>
    <mergeCell ref="B13:O13"/>
    <mergeCell ref="B14:O14"/>
    <mergeCell ref="B15:C15"/>
    <mergeCell ref="D15:E15"/>
    <mergeCell ref="B16:B30"/>
    <mergeCell ref="C16:C30"/>
    <mergeCell ref="N16:N40"/>
    <mergeCell ref="B31:B33"/>
    <mergeCell ref="C31:C33"/>
    <mergeCell ref="B34:B40"/>
    <mergeCell ref="C34:C40"/>
    <mergeCell ref="B41:O41"/>
    <mergeCell ref="B42:C42"/>
    <mergeCell ref="D42:E42"/>
    <mergeCell ref="B43:B46"/>
    <mergeCell ref="C43:C46"/>
    <mergeCell ref="N43:N67"/>
    <mergeCell ref="B47:B50"/>
    <mergeCell ref="C47:C50"/>
    <mergeCell ref="B51:B57"/>
    <mergeCell ref="C51:C57"/>
    <mergeCell ref="B58:B61"/>
    <mergeCell ref="C58:C61"/>
    <mergeCell ref="B62:B67"/>
    <mergeCell ref="C62:C67"/>
    <mergeCell ref="B68:O68"/>
    <mergeCell ref="B70:B73"/>
    <mergeCell ref="C70:C73"/>
    <mergeCell ref="N70:N87"/>
    <mergeCell ref="B74:B75"/>
    <mergeCell ref="C74:C75"/>
    <mergeCell ref="B76:B81"/>
    <mergeCell ref="C76:C81"/>
    <mergeCell ref="B82:B86"/>
    <mergeCell ref="C82:C86"/>
    <mergeCell ref="B69:C69"/>
    <mergeCell ref="D69:E69"/>
    <mergeCell ref="B88:O88"/>
    <mergeCell ref="B89:C89"/>
    <mergeCell ref="D89:E89"/>
    <mergeCell ref="B90:B94"/>
    <mergeCell ref="C90:C94"/>
    <mergeCell ref="N90:N96"/>
  </mergeCells>
  <conditionalFormatting sqref="M6:M10 M43:M67">
    <cfRule type="containsText" dxfId="24" priority="1" operator="containsText" text="NO CUMPLIDA">
      <formula>NOT(ISERROR(SEARCH("NO CUMPLIDA",M6)))</formula>
    </cfRule>
    <cfRule type="containsText" dxfId="23" priority="2" operator="containsText" text="CUMPLIDA">
      <formula>NOT(ISERROR(SEARCH("CUMPLIDA",M6)))</formula>
    </cfRule>
  </conditionalFormatting>
  <conditionalFormatting sqref="M16:M40 M70:M87">
    <cfRule type="containsText" dxfId="22" priority="5" operator="containsText" text="NO CUMPLIDA">
      <formula>NOT(ISERROR(SEARCH("NO CUMPLIDA",M16)))</formula>
    </cfRule>
    <cfRule type="containsText" dxfId="21" priority="6" operator="containsText" text="CUMPLIDA">
      <formula>NOT(ISERROR(SEARCH("CUMPLIDA",M16)))</formula>
    </cfRule>
  </conditionalFormatting>
  <conditionalFormatting sqref="M90:M96">
    <cfRule type="containsText" dxfId="20" priority="3" operator="containsText" text="NO CUMPLIDA">
      <formula>NOT(ISERROR(SEARCH("NO CUMPLIDA",M90)))</formula>
    </cfRule>
    <cfRule type="containsText" dxfId="19" priority="4" operator="containsText" text="CUMPLIDA">
      <formula>NOT(ISERROR(SEARCH("CUMPLIDA",M90)))</formula>
    </cfRule>
  </conditionalFormatting>
  <conditionalFormatting sqref="N6">
    <cfRule type="cellIs" dxfId="18" priority="22" stopIfTrue="1" operator="between">
      <formula>80%</formula>
      <formula>100%</formula>
    </cfRule>
    <cfRule type="cellIs" dxfId="17" priority="23" stopIfTrue="1" operator="between">
      <formula>60%</formula>
      <formula>79.9%</formula>
    </cfRule>
    <cfRule type="cellIs" dxfId="16" priority="24" stopIfTrue="1" operator="lessThan">
      <formula>60%</formula>
    </cfRule>
    <cfRule type="cellIs" dxfId="15" priority="25" stopIfTrue="1" operator="between">
      <formula>0</formula>
      <formula>59</formula>
    </cfRule>
  </conditionalFormatting>
  <conditionalFormatting sqref="N16">
    <cfRule type="cellIs" dxfId="14" priority="19" stopIfTrue="1" operator="between">
      <formula>80%</formula>
      <formula>100%</formula>
    </cfRule>
    <cfRule type="cellIs" dxfId="13" priority="20" stopIfTrue="1" operator="between">
      <formula>60%</formula>
      <formula>79.9%</formula>
    </cfRule>
    <cfRule type="cellIs" dxfId="12" priority="21" stopIfTrue="1" operator="lessThan">
      <formula>60%</formula>
    </cfRule>
  </conditionalFormatting>
  <conditionalFormatting sqref="N43">
    <cfRule type="cellIs" dxfId="11" priority="16" stopIfTrue="1" operator="between">
      <formula>80%</formula>
      <formula>100%</formula>
    </cfRule>
    <cfRule type="cellIs" dxfId="10" priority="17" stopIfTrue="1" operator="between">
      <formula>15%</formula>
      <formula>79.9%</formula>
    </cfRule>
    <cfRule type="cellIs" dxfId="9" priority="18" stopIfTrue="1" operator="lessThan">
      <formula>10%</formula>
    </cfRule>
  </conditionalFormatting>
  <conditionalFormatting sqref="N90">
    <cfRule type="cellIs" dxfId="8" priority="7" stopIfTrue="1" operator="between">
      <formula>80%</formula>
      <formula>100%</formula>
    </cfRule>
    <cfRule type="cellIs" dxfId="7" priority="8" stopIfTrue="1" operator="between">
      <formula>4%</formula>
      <formula>79.9%</formula>
    </cfRule>
    <cfRule type="cellIs" dxfId="6" priority="9" stopIfTrue="1" operator="lessThan">
      <formula>3%</formula>
    </cfRule>
  </conditionalFormatting>
  <conditionalFormatting sqref="N70:O70">
    <cfRule type="cellIs" dxfId="5" priority="13" stopIfTrue="1" operator="between">
      <formula>80%</formula>
      <formula>100%</formula>
    </cfRule>
    <cfRule type="cellIs" dxfId="4" priority="14" stopIfTrue="1" operator="between">
      <formula>11%</formula>
      <formula>79.9%</formula>
    </cfRule>
    <cfRule type="cellIs" dxfId="3" priority="15" stopIfTrue="1" operator="lessThan">
      <formula>10%</formula>
    </cfRule>
  </conditionalFormatting>
  <conditionalFormatting sqref="P6">
    <cfRule type="cellIs" dxfId="2" priority="10" stopIfTrue="1" operator="between">
      <formula>80%</formula>
      <formula>100%</formula>
    </cfRule>
    <cfRule type="cellIs" dxfId="1" priority="11" stopIfTrue="1" operator="between">
      <formula>36%</formula>
      <formula>79.9%</formula>
    </cfRule>
    <cfRule type="cellIs" dxfId="0" priority="12" stopIfTrue="1" operator="lessThan">
      <formula>35%</formula>
    </cfRule>
  </conditionalFormatting>
  <dataValidations disablePrompts="1" count="1">
    <dataValidation type="list" allowBlank="1" showInputMessage="1" showErrorMessage="1" sqref="M6:M10 M70:M87 M90:M96 M16:M40 M43:M67" xr:uid="{6ABB4172-C958-4385-B589-39269C0C9162}">
      <formula1>$R$6:$R$8</formula1>
    </dataValidation>
  </dataValidations>
  <printOptions horizontalCentered="1"/>
  <pageMargins left="0.70866141732283472" right="0.70866141732283472" top="0.74803149606299213" bottom="0.74803149606299213" header="0.31496062992125984" footer="0.31496062992125984"/>
  <pageSetup scale="25" orientation="portrait" horizontalDpi="4294967293" verticalDpi="1200" r:id="rId1"/>
  <rowBreaks count="2" manualBreakCount="2">
    <brk id="40" min="1" max="15" man="1"/>
    <brk id="67" min="1"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5302B-003E-4380-B2E3-A38C71531D99}">
  <dimension ref="B1:I123"/>
  <sheetViews>
    <sheetView topLeftCell="A54" workbookViewId="0">
      <selection activeCell="D58" sqref="D58"/>
    </sheetView>
  </sheetViews>
  <sheetFormatPr baseColWidth="10" defaultColWidth="9.1796875" defaultRowHeight="14.5" x14ac:dyDescent="0.35"/>
  <cols>
    <col min="2" max="2" width="6.54296875" style="3" customWidth="1"/>
    <col min="3" max="3" width="18.26953125" style="2" customWidth="1"/>
    <col min="4" max="4" width="6.81640625" style="2" customWidth="1"/>
    <col min="5" max="5" width="30.7265625" style="64" customWidth="1"/>
    <col min="6" max="6" width="21.1796875" style="64" customWidth="1"/>
    <col min="7" max="7" width="14.453125" style="2" customWidth="1"/>
    <col min="8" max="8" width="20.1796875" style="64" customWidth="1"/>
    <col min="9" max="9" width="17.81640625" style="65" customWidth="1"/>
    <col min="10" max="10" width="19.1796875" customWidth="1"/>
  </cols>
  <sheetData>
    <row r="1" spans="2:9" x14ac:dyDescent="0.35">
      <c r="B1"/>
      <c r="C1"/>
      <c r="D1"/>
      <c r="E1"/>
      <c r="F1"/>
      <c r="G1"/>
      <c r="H1"/>
      <c r="I1"/>
    </row>
    <row r="2" spans="2:9" x14ac:dyDescent="0.35">
      <c r="B2"/>
      <c r="C2"/>
      <c r="D2"/>
      <c r="E2"/>
      <c r="F2"/>
      <c r="G2"/>
      <c r="H2"/>
      <c r="I2"/>
    </row>
    <row r="3" spans="2:9" x14ac:dyDescent="0.35">
      <c r="B3"/>
      <c r="C3"/>
      <c r="D3"/>
      <c r="E3"/>
      <c r="F3"/>
      <c r="G3"/>
      <c r="H3"/>
      <c r="I3"/>
    </row>
    <row r="4" spans="2:9" x14ac:dyDescent="0.35">
      <c r="B4"/>
      <c r="C4"/>
      <c r="D4"/>
      <c r="E4"/>
      <c r="F4"/>
      <c r="G4"/>
      <c r="H4"/>
      <c r="I4"/>
    </row>
    <row r="5" spans="2:9" x14ac:dyDescent="0.35">
      <c r="B5" s="166" t="s">
        <v>4</v>
      </c>
      <c r="C5" s="167"/>
      <c r="D5" s="168" t="s">
        <v>5</v>
      </c>
      <c r="E5" s="167"/>
      <c r="F5" s="4" t="s">
        <v>6</v>
      </c>
      <c r="G5" s="4" t="s">
        <v>7</v>
      </c>
      <c r="H5" s="4" t="s">
        <v>8</v>
      </c>
      <c r="I5" s="4" t="s">
        <v>9</v>
      </c>
    </row>
    <row r="6" spans="2:9" ht="72.75" customHeight="1" x14ac:dyDescent="0.35">
      <c r="B6" s="6" t="s">
        <v>17</v>
      </c>
      <c r="C6" s="7" t="s">
        <v>18</v>
      </c>
      <c r="D6" s="8" t="s">
        <v>19</v>
      </c>
      <c r="E6" s="8" t="s">
        <v>20</v>
      </c>
      <c r="F6" s="8" t="s">
        <v>21</v>
      </c>
      <c r="G6" s="8" t="s">
        <v>22</v>
      </c>
      <c r="H6" s="8" t="s">
        <v>23</v>
      </c>
      <c r="I6" s="71">
        <v>45107</v>
      </c>
    </row>
    <row r="7" spans="2:9" ht="39" customHeight="1" x14ac:dyDescent="0.35">
      <c r="B7" s="13" t="s">
        <v>27</v>
      </c>
      <c r="C7" s="14" t="s">
        <v>28</v>
      </c>
      <c r="D7" s="11" t="s">
        <v>29</v>
      </c>
      <c r="E7" s="11" t="s">
        <v>30</v>
      </c>
      <c r="F7" s="11" t="s">
        <v>31</v>
      </c>
      <c r="G7" s="11" t="s">
        <v>22</v>
      </c>
      <c r="H7" s="11" t="s">
        <v>23</v>
      </c>
      <c r="I7" s="67">
        <v>44957</v>
      </c>
    </row>
    <row r="8" spans="2:9" ht="37.5" x14ac:dyDescent="0.35">
      <c r="B8" s="13" t="s">
        <v>33</v>
      </c>
      <c r="C8" s="14" t="s">
        <v>34</v>
      </c>
      <c r="D8" s="11" t="s">
        <v>35</v>
      </c>
      <c r="E8" s="11" t="s">
        <v>36</v>
      </c>
      <c r="F8" s="11" t="s">
        <v>37</v>
      </c>
      <c r="G8" s="11" t="s">
        <v>22</v>
      </c>
      <c r="H8" s="11" t="s">
        <v>23</v>
      </c>
      <c r="I8" s="53">
        <v>44957</v>
      </c>
    </row>
    <row r="9" spans="2:9" ht="87.5" x14ac:dyDescent="0.35">
      <c r="B9" s="13" t="s">
        <v>40</v>
      </c>
      <c r="C9" s="14" t="s">
        <v>41</v>
      </c>
      <c r="D9" s="11" t="s">
        <v>42</v>
      </c>
      <c r="E9" s="11" t="s">
        <v>43</v>
      </c>
      <c r="F9" s="11" t="s">
        <v>44</v>
      </c>
      <c r="G9" s="11" t="s">
        <v>22</v>
      </c>
      <c r="H9" s="11" t="s">
        <v>45</v>
      </c>
      <c r="I9" s="20" t="s">
        <v>390</v>
      </c>
    </row>
    <row r="10" spans="2:9" ht="37.5" x14ac:dyDescent="0.35">
      <c r="B10" s="21" t="s">
        <v>48</v>
      </c>
      <c r="C10" s="22" t="s">
        <v>49</v>
      </c>
      <c r="D10" s="122" t="s">
        <v>50</v>
      </c>
      <c r="E10" s="122" t="s">
        <v>51</v>
      </c>
      <c r="F10" s="122" t="s">
        <v>52</v>
      </c>
      <c r="G10" s="122" t="s">
        <v>22</v>
      </c>
      <c r="H10" s="122" t="s">
        <v>53</v>
      </c>
      <c r="I10" s="123" t="s">
        <v>54</v>
      </c>
    </row>
    <row r="11" spans="2:9" x14ac:dyDescent="0.35">
      <c r="B11"/>
      <c r="C11"/>
      <c r="D11"/>
      <c r="E11"/>
      <c r="F11"/>
      <c r="G11"/>
      <c r="H11"/>
      <c r="I11"/>
    </row>
    <row r="12" spans="2:9" x14ac:dyDescent="0.35">
      <c r="B12" s="222" t="s">
        <v>4</v>
      </c>
      <c r="C12" s="223"/>
      <c r="D12" s="224" t="s">
        <v>5</v>
      </c>
      <c r="E12" s="223"/>
      <c r="F12" s="29" t="s">
        <v>6</v>
      </c>
      <c r="G12" s="29" t="s">
        <v>7</v>
      </c>
      <c r="H12" s="29" t="s">
        <v>8</v>
      </c>
      <c r="I12" s="29" t="s">
        <v>9</v>
      </c>
    </row>
    <row r="13" spans="2:9" x14ac:dyDescent="0.35">
      <c r="B13"/>
      <c r="C13"/>
      <c r="D13"/>
      <c r="E13"/>
      <c r="F13"/>
      <c r="G13"/>
      <c r="H13"/>
      <c r="I13"/>
    </row>
    <row r="14" spans="2:9" x14ac:dyDescent="0.35">
      <c r="B14"/>
      <c r="C14"/>
      <c r="D14"/>
      <c r="E14"/>
      <c r="F14"/>
      <c r="G14"/>
      <c r="H14"/>
      <c r="I14"/>
    </row>
    <row r="15" spans="2:9" x14ac:dyDescent="0.35">
      <c r="B15" s="166" t="s">
        <v>4</v>
      </c>
      <c r="C15" s="167"/>
      <c r="D15" s="168" t="s">
        <v>5</v>
      </c>
      <c r="E15" s="167"/>
      <c r="F15" s="4" t="s">
        <v>6</v>
      </c>
      <c r="G15" s="4" t="s">
        <v>7</v>
      </c>
      <c r="H15" s="4" t="s">
        <v>8</v>
      </c>
      <c r="I15" s="4" t="s">
        <v>9</v>
      </c>
    </row>
    <row r="16" spans="2:9" ht="37.5" x14ac:dyDescent="0.35">
      <c r="B16" s="176" t="s">
        <v>60</v>
      </c>
      <c r="C16" s="178" t="s">
        <v>61</v>
      </c>
      <c r="D16" s="31" t="s">
        <v>62</v>
      </c>
      <c r="E16" s="31" t="s">
        <v>63</v>
      </c>
      <c r="F16" s="31" t="s">
        <v>64</v>
      </c>
      <c r="G16" s="31" t="s">
        <v>22</v>
      </c>
      <c r="H16" s="31" t="s">
        <v>65</v>
      </c>
      <c r="I16" s="51">
        <v>44957</v>
      </c>
    </row>
    <row r="17" spans="2:9" ht="75" x14ac:dyDescent="0.35">
      <c r="B17" s="177"/>
      <c r="C17" s="179"/>
      <c r="D17" s="35" t="s">
        <v>67</v>
      </c>
      <c r="E17" s="35" t="s">
        <v>68</v>
      </c>
      <c r="F17" s="35" t="s">
        <v>69</v>
      </c>
      <c r="G17" s="35" t="s">
        <v>22</v>
      </c>
      <c r="H17" s="35" t="s">
        <v>70</v>
      </c>
      <c r="I17" s="53">
        <v>45030</v>
      </c>
    </row>
    <row r="18" spans="2:9" ht="37.5" x14ac:dyDescent="0.35">
      <c r="B18" s="177"/>
      <c r="C18" s="179"/>
      <c r="D18" s="35" t="s">
        <v>72</v>
      </c>
      <c r="E18" s="35" t="s">
        <v>73</v>
      </c>
      <c r="F18" s="35" t="s">
        <v>74</v>
      </c>
      <c r="G18" s="35" t="s">
        <v>22</v>
      </c>
      <c r="H18" s="35" t="s">
        <v>75</v>
      </c>
      <c r="I18" s="53">
        <v>45044</v>
      </c>
    </row>
    <row r="19" spans="2:9" ht="75" x14ac:dyDescent="0.35">
      <c r="B19" s="177"/>
      <c r="C19" s="179"/>
      <c r="D19" s="35" t="s">
        <v>77</v>
      </c>
      <c r="E19" s="35" t="s">
        <v>78</v>
      </c>
      <c r="F19" s="35" t="s">
        <v>79</v>
      </c>
      <c r="G19" s="35" t="s">
        <v>22</v>
      </c>
      <c r="H19" s="35" t="s">
        <v>80</v>
      </c>
      <c r="I19" s="121" t="s">
        <v>81</v>
      </c>
    </row>
    <row r="20" spans="2:9" ht="50" x14ac:dyDescent="0.35">
      <c r="B20" s="177"/>
      <c r="C20" s="179"/>
      <c r="D20" s="35" t="s">
        <v>82</v>
      </c>
      <c r="E20" s="35" t="s">
        <v>83</v>
      </c>
      <c r="F20" s="35" t="s">
        <v>84</v>
      </c>
      <c r="G20" s="35" t="s">
        <v>22</v>
      </c>
      <c r="H20" s="35" t="s">
        <v>85</v>
      </c>
      <c r="I20" s="20" t="s">
        <v>86</v>
      </c>
    </row>
    <row r="21" spans="2:9" ht="75" x14ac:dyDescent="0.35">
      <c r="B21" s="177"/>
      <c r="C21" s="179"/>
      <c r="D21" s="35" t="s">
        <v>87</v>
      </c>
      <c r="E21" s="35" t="s">
        <v>88</v>
      </c>
      <c r="F21" s="35" t="s">
        <v>89</v>
      </c>
      <c r="G21" s="35" t="s">
        <v>22</v>
      </c>
      <c r="H21" s="35" t="s">
        <v>85</v>
      </c>
      <c r="I21" s="20" t="s">
        <v>90</v>
      </c>
    </row>
    <row r="22" spans="2:9" ht="87.5" x14ac:dyDescent="0.35">
      <c r="B22" s="177"/>
      <c r="C22" s="179"/>
      <c r="D22" s="35" t="s">
        <v>91</v>
      </c>
      <c r="E22" s="35" t="s">
        <v>92</v>
      </c>
      <c r="F22" s="35" t="s">
        <v>93</v>
      </c>
      <c r="G22" s="35" t="s">
        <v>22</v>
      </c>
      <c r="H22" s="35" t="s">
        <v>94</v>
      </c>
      <c r="I22" s="53" t="s">
        <v>95</v>
      </c>
    </row>
    <row r="23" spans="2:9" ht="75" x14ac:dyDescent="0.35">
      <c r="B23" s="177"/>
      <c r="C23" s="179"/>
      <c r="D23" s="35" t="s">
        <v>96</v>
      </c>
      <c r="E23" s="35" t="s">
        <v>97</v>
      </c>
      <c r="F23" s="35" t="s">
        <v>98</v>
      </c>
      <c r="G23" s="35" t="s">
        <v>22</v>
      </c>
      <c r="H23" s="35" t="s">
        <v>99</v>
      </c>
      <c r="I23" s="20" t="s">
        <v>100</v>
      </c>
    </row>
    <row r="24" spans="2:9" ht="62.5" x14ac:dyDescent="0.35">
      <c r="B24" s="177"/>
      <c r="C24" s="179"/>
      <c r="D24" s="35" t="s">
        <v>101</v>
      </c>
      <c r="E24" s="35" t="s">
        <v>102</v>
      </c>
      <c r="F24" s="35" t="s">
        <v>103</v>
      </c>
      <c r="G24" s="35" t="s">
        <v>22</v>
      </c>
      <c r="H24" s="35" t="s">
        <v>104</v>
      </c>
      <c r="I24" s="20" t="s">
        <v>105</v>
      </c>
    </row>
    <row r="25" spans="2:9" ht="50" x14ac:dyDescent="0.35">
      <c r="B25" s="177"/>
      <c r="C25" s="179"/>
      <c r="D25" s="35" t="s">
        <v>106</v>
      </c>
      <c r="E25" s="35" t="s">
        <v>107</v>
      </c>
      <c r="F25" s="35" t="s">
        <v>108</v>
      </c>
      <c r="G25" s="35" t="s">
        <v>22</v>
      </c>
      <c r="H25" s="35" t="s">
        <v>75</v>
      </c>
      <c r="I25" s="20" t="s">
        <v>109</v>
      </c>
    </row>
    <row r="26" spans="2:9" ht="37.5" x14ac:dyDescent="0.35">
      <c r="B26" s="177"/>
      <c r="C26" s="179"/>
      <c r="D26" s="35" t="s">
        <v>110</v>
      </c>
      <c r="E26" s="35" t="s">
        <v>111</v>
      </c>
      <c r="F26" s="35" t="s">
        <v>112</v>
      </c>
      <c r="G26" s="35" t="s">
        <v>22</v>
      </c>
      <c r="H26" s="35" t="s">
        <v>113</v>
      </c>
      <c r="I26" s="20" t="s">
        <v>109</v>
      </c>
    </row>
    <row r="27" spans="2:9" ht="100" x14ac:dyDescent="0.35">
      <c r="B27" s="177"/>
      <c r="C27" s="179"/>
      <c r="D27" s="35" t="s">
        <v>114</v>
      </c>
      <c r="E27" s="35" t="s">
        <v>115</v>
      </c>
      <c r="F27" s="35" t="s">
        <v>116</v>
      </c>
      <c r="G27" s="35" t="s">
        <v>22</v>
      </c>
      <c r="H27" s="35" t="s">
        <v>117</v>
      </c>
      <c r="I27" s="20" t="s">
        <v>109</v>
      </c>
    </row>
    <row r="28" spans="2:9" ht="126" x14ac:dyDescent="0.35">
      <c r="B28" s="177"/>
      <c r="C28" s="179"/>
      <c r="D28" s="11" t="s">
        <v>118</v>
      </c>
      <c r="E28" s="39" t="s">
        <v>119</v>
      </c>
      <c r="F28" s="11" t="s">
        <v>116</v>
      </c>
      <c r="G28" s="11" t="s">
        <v>22</v>
      </c>
      <c r="H28" s="11" t="s">
        <v>113</v>
      </c>
      <c r="I28" s="20" t="s">
        <v>109</v>
      </c>
    </row>
    <row r="29" spans="2:9" ht="62.5" x14ac:dyDescent="0.35">
      <c r="B29" s="177"/>
      <c r="C29" s="179"/>
      <c r="D29" s="11" t="s">
        <v>120</v>
      </c>
      <c r="E29" s="11" t="s">
        <v>121</v>
      </c>
      <c r="F29" s="11" t="s">
        <v>116</v>
      </c>
      <c r="G29" s="11" t="s">
        <v>22</v>
      </c>
      <c r="H29" s="11" t="s">
        <v>113</v>
      </c>
      <c r="I29" s="20" t="s">
        <v>86</v>
      </c>
    </row>
    <row r="30" spans="2:9" ht="162.5" x14ac:dyDescent="0.35">
      <c r="B30" s="177"/>
      <c r="C30" s="179"/>
      <c r="D30" s="11" t="s">
        <v>122</v>
      </c>
      <c r="E30" s="11" t="s">
        <v>123</v>
      </c>
      <c r="F30" s="11" t="s">
        <v>124</v>
      </c>
      <c r="G30" s="11" t="s">
        <v>22</v>
      </c>
      <c r="H30" s="11" t="s">
        <v>125</v>
      </c>
      <c r="I30" s="20" t="s">
        <v>126</v>
      </c>
    </row>
    <row r="31" spans="2:9" ht="25" x14ac:dyDescent="0.35">
      <c r="B31" s="177" t="s">
        <v>128</v>
      </c>
      <c r="C31" s="179" t="s">
        <v>129</v>
      </c>
      <c r="D31" s="11" t="s">
        <v>130</v>
      </c>
      <c r="E31" s="11" t="s">
        <v>131</v>
      </c>
      <c r="F31" s="11" t="s">
        <v>132</v>
      </c>
      <c r="G31" s="11" t="s">
        <v>22</v>
      </c>
      <c r="H31" s="11" t="s">
        <v>75</v>
      </c>
      <c r="I31" s="53">
        <v>45044</v>
      </c>
    </row>
    <row r="32" spans="2:9" ht="62.5" x14ac:dyDescent="0.35">
      <c r="B32" s="177"/>
      <c r="C32" s="179"/>
      <c r="D32" s="11" t="s">
        <v>134</v>
      </c>
      <c r="E32" s="40" t="s">
        <v>135</v>
      </c>
      <c r="F32" s="11" t="s">
        <v>136</v>
      </c>
      <c r="G32" s="11" t="s">
        <v>22</v>
      </c>
      <c r="H32" s="11" t="s">
        <v>137</v>
      </c>
      <c r="I32" s="20" t="s">
        <v>138</v>
      </c>
    </row>
    <row r="33" spans="2:9" ht="62.5" x14ac:dyDescent="0.35">
      <c r="B33" s="177"/>
      <c r="C33" s="179"/>
      <c r="D33" s="11" t="s">
        <v>139</v>
      </c>
      <c r="E33" s="40" t="s">
        <v>140</v>
      </c>
      <c r="F33" s="11" t="s">
        <v>141</v>
      </c>
      <c r="G33" s="11" t="s">
        <v>22</v>
      </c>
      <c r="H33" s="11" t="s">
        <v>85</v>
      </c>
      <c r="I33" s="20" t="s">
        <v>86</v>
      </c>
    </row>
    <row r="34" spans="2:9" ht="112.5" x14ac:dyDescent="0.35">
      <c r="B34" s="177" t="s">
        <v>142</v>
      </c>
      <c r="C34" s="179" t="s">
        <v>143</v>
      </c>
      <c r="D34" s="11" t="s">
        <v>144</v>
      </c>
      <c r="E34" s="11" t="s">
        <v>145</v>
      </c>
      <c r="F34" s="11" t="s">
        <v>146</v>
      </c>
      <c r="G34" s="11" t="s">
        <v>22</v>
      </c>
      <c r="H34" s="11" t="s">
        <v>75</v>
      </c>
      <c r="I34" s="53" t="s">
        <v>147</v>
      </c>
    </row>
    <row r="35" spans="2:9" ht="25" x14ac:dyDescent="0.35">
      <c r="B35" s="177"/>
      <c r="C35" s="179"/>
      <c r="D35" s="11" t="s">
        <v>148</v>
      </c>
      <c r="E35" s="11" t="s">
        <v>149</v>
      </c>
      <c r="F35" s="11" t="s">
        <v>150</v>
      </c>
      <c r="G35" s="11" t="s">
        <v>22</v>
      </c>
      <c r="H35" s="11" t="s">
        <v>75</v>
      </c>
      <c r="I35" s="53">
        <v>45044</v>
      </c>
    </row>
    <row r="36" spans="2:9" ht="25" x14ac:dyDescent="0.35">
      <c r="B36" s="177"/>
      <c r="C36" s="179"/>
      <c r="D36" s="11" t="s">
        <v>152</v>
      </c>
      <c r="E36" s="11" t="s">
        <v>153</v>
      </c>
      <c r="F36" s="11" t="s">
        <v>154</v>
      </c>
      <c r="G36" s="11" t="s">
        <v>22</v>
      </c>
      <c r="H36" s="11" t="s">
        <v>75</v>
      </c>
      <c r="I36" s="53">
        <v>45044</v>
      </c>
    </row>
    <row r="37" spans="2:9" ht="37.5" x14ac:dyDescent="0.35">
      <c r="B37" s="177"/>
      <c r="C37" s="179"/>
      <c r="D37" s="11" t="s">
        <v>156</v>
      </c>
      <c r="E37" s="40" t="s">
        <v>157</v>
      </c>
      <c r="F37" s="40" t="s">
        <v>158</v>
      </c>
      <c r="G37" s="11" t="s">
        <v>22</v>
      </c>
      <c r="H37" s="11" t="s">
        <v>75</v>
      </c>
      <c r="I37" s="53">
        <v>45044</v>
      </c>
    </row>
    <row r="38" spans="2:9" ht="50" x14ac:dyDescent="0.35">
      <c r="B38" s="177"/>
      <c r="C38" s="179"/>
      <c r="D38" s="11" t="s">
        <v>160</v>
      </c>
      <c r="E38" s="40" t="s">
        <v>161</v>
      </c>
      <c r="F38" s="42" t="s">
        <v>162</v>
      </c>
      <c r="G38" s="11" t="s">
        <v>22</v>
      </c>
      <c r="H38" s="40" t="s">
        <v>53</v>
      </c>
      <c r="I38" s="53">
        <v>45044</v>
      </c>
    </row>
    <row r="39" spans="2:9" ht="25" x14ac:dyDescent="0.35">
      <c r="B39" s="177"/>
      <c r="C39" s="179"/>
      <c r="D39" s="26" t="s">
        <v>164</v>
      </c>
      <c r="E39" s="61" t="s">
        <v>165</v>
      </c>
      <c r="F39" s="42" t="s">
        <v>166</v>
      </c>
      <c r="G39" s="26" t="s">
        <v>22</v>
      </c>
      <c r="H39" s="26" t="s">
        <v>75</v>
      </c>
      <c r="I39" s="53">
        <v>45044</v>
      </c>
    </row>
    <row r="40" spans="2:9" ht="112.5" x14ac:dyDescent="0.35">
      <c r="B40" s="198"/>
      <c r="C40" s="199"/>
      <c r="D40" s="122" t="s">
        <v>168</v>
      </c>
      <c r="E40" s="122" t="s">
        <v>169</v>
      </c>
      <c r="F40" s="124" t="s">
        <v>170</v>
      </c>
      <c r="G40" s="122" t="s">
        <v>22</v>
      </c>
      <c r="H40" s="122" t="s">
        <v>171</v>
      </c>
      <c r="I40" s="125">
        <v>45260</v>
      </c>
    </row>
    <row r="41" spans="2:9" x14ac:dyDescent="0.35">
      <c r="B41"/>
      <c r="C41"/>
      <c r="D41"/>
      <c r="E41"/>
      <c r="F41"/>
      <c r="G41"/>
      <c r="H41"/>
      <c r="I41"/>
    </row>
    <row r="42" spans="2:9" x14ac:dyDescent="0.35">
      <c r="B42" s="166" t="s">
        <v>4</v>
      </c>
      <c r="C42" s="167"/>
      <c r="D42" s="168" t="s">
        <v>5</v>
      </c>
      <c r="E42" s="167"/>
      <c r="F42" s="4" t="s">
        <v>6</v>
      </c>
      <c r="G42" s="4" t="s">
        <v>7</v>
      </c>
      <c r="H42" s="4" t="s">
        <v>8</v>
      </c>
      <c r="I42" s="4" t="s">
        <v>9</v>
      </c>
    </row>
    <row r="43" spans="2:9" ht="50" x14ac:dyDescent="0.35">
      <c r="B43" s="190" t="s">
        <v>173</v>
      </c>
      <c r="C43" s="190" t="s">
        <v>174</v>
      </c>
      <c r="D43" s="93" t="s">
        <v>175</v>
      </c>
      <c r="E43" s="8" t="s">
        <v>176</v>
      </c>
      <c r="F43" s="8" t="s">
        <v>177</v>
      </c>
      <c r="G43" s="8" t="s">
        <v>22</v>
      </c>
      <c r="H43" s="8" t="s">
        <v>178</v>
      </c>
      <c r="I43" s="51">
        <v>45046</v>
      </c>
    </row>
    <row r="44" spans="2:9" ht="50" x14ac:dyDescent="0.35">
      <c r="B44" s="191"/>
      <c r="C44" s="191"/>
      <c r="D44" s="95" t="s">
        <v>180</v>
      </c>
      <c r="E44" s="11" t="s">
        <v>181</v>
      </c>
      <c r="F44" s="11" t="s">
        <v>108</v>
      </c>
      <c r="G44" s="11" t="s">
        <v>22</v>
      </c>
      <c r="H44" s="40" t="s">
        <v>75</v>
      </c>
      <c r="I44" s="20" t="s">
        <v>86</v>
      </c>
    </row>
    <row r="45" spans="2:9" ht="62.5" x14ac:dyDescent="0.35">
      <c r="B45" s="191"/>
      <c r="C45" s="191"/>
      <c r="D45" s="97" t="s">
        <v>182</v>
      </c>
      <c r="E45" s="26" t="s">
        <v>183</v>
      </c>
      <c r="F45" s="26" t="s">
        <v>184</v>
      </c>
      <c r="G45" s="26" t="s">
        <v>22</v>
      </c>
      <c r="H45" s="26" t="s">
        <v>178</v>
      </c>
      <c r="I45" s="20">
        <v>45076</v>
      </c>
    </row>
    <row r="46" spans="2:9" ht="37.5" x14ac:dyDescent="0.35">
      <c r="B46" s="192"/>
      <c r="C46" s="192"/>
      <c r="D46" s="23" t="s">
        <v>186</v>
      </c>
      <c r="E46" s="46" t="s">
        <v>187</v>
      </c>
      <c r="F46" s="46" t="s">
        <v>188</v>
      </c>
      <c r="G46" s="46" t="s">
        <v>22</v>
      </c>
      <c r="H46" s="46" t="s">
        <v>75</v>
      </c>
      <c r="I46" s="47">
        <v>45107</v>
      </c>
    </row>
    <row r="47" spans="2:9" ht="75" x14ac:dyDescent="0.35">
      <c r="B47" s="190" t="s">
        <v>190</v>
      </c>
      <c r="C47" s="190" t="s">
        <v>191</v>
      </c>
      <c r="D47" s="95" t="s">
        <v>192</v>
      </c>
      <c r="E47" s="11" t="s">
        <v>193</v>
      </c>
      <c r="F47" s="11" t="s">
        <v>194</v>
      </c>
      <c r="G47" s="11" t="s">
        <v>22</v>
      </c>
      <c r="H47" s="11" t="s">
        <v>195</v>
      </c>
      <c r="I47" s="44" t="s">
        <v>196</v>
      </c>
    </row>
    <row r="48" spans="2:9" ht="62.5" x14ac:dyDescent="0.35">
      <c r="B48" s="191"/>
      <c r="C48" s="191"/>
      <c r="D48" s="97" t="s">
        <v>197</v>
      </c>
      <c r="E48" s="11" t="s">
        <v>198</v>
      </c>
      <c r="F48" s="11" t="s">
        <v>199</v>
      </c>
      <c r="G48" s="11" t="s">
        <v>22</v>
      </c>
      <c r="H48" s="11" t="s">
        <v>178</v>
      </c>
      <c r="I48" s="44" t="s">
        <v>200</v>
      </c>
    </row>
    <row r="49" spans="2:9" ht="50" x14ac:dyDescent="0.35">
      <c r="B49" s="191"/>
      <c r="C49" s="191"/>
      <c r="D49" s="95" t="s">
        <v>201</v>
      </c>
      <c r="E49" s="11" t="s">
        <v>202</v>
      </c>
      <c r="F49" s="40" t="s">
        <v>177</v>
      </c>
      <c r="G49" s="11" t="s">
        <v>22</v>
      </c>
      <c r="H49" s="11" t="s">
        <v>178</v>
      </c>
      <c r="I49" s="20">
        <v>45046</v>
      </c>
    </row>
    <row r="50" spans="2:9" ht="50" x14ac:dyDescent="0.35">
      <c r="B50" s="192"/>
      <c r="C50" s="192"/>
      <c r="D50" s="95" t="s">
        <v>204</v>
      </c>
      <c r="E50" s="40" t="s">
        <v>205</v>
      </c>
      <c r="F50" s="11" t="s">
        <v>108</v>
      </c>
      <c r="G50" s="11" t="s">
        <v>22</v>
      </c>
      <c r="H50" s="40" t="s">
        <v>75</v>
      </c>
      <c r="I50" s="20" t="s">
        <v>206</v>
      </c>
    </row>
    <row r="51" spans="2:9" ht="62.5" x14ac:dyDescent="0.35">
      <c r="B51" s="190" t="s">
        <v>207</v>
      </c>
      <c r="C51" s="190" t="s">
        <v>208</v>
      </c>
      <c r="D51" s="93" t="s">
        <v>209</v>
      </c>
      <c r="E51" s="8" t="s">
        <v>210</v>
      </c>
      <c r="F51" s="69" t="s">
        <v>177</v>
      </c>
      <c r="G51" s="8" t="s">
        <v>22</v>
      </c>
      <c r="H51" s="8" t="s">
        <v>178</v>
      </c>
      <c r="I51" s="99" t="s">
        <v>211</v>
      </c>
    </row>
    <row r="52" spans="2:9" ht="62.5" x14ac:dyDescent="0.35">
      <c r="B52" s="191"/>
      <c r="C52" s="191"/>
      <c r="D52" s="95" t="s">
        <v>213</v>
      </c>
      <c r="E52" s="11" t="s">
        <v>214</v>
      </c>
      <c r="F52" s="40" t="s">
        <v>108</v>
      </c>
      <c r="G52" s="11" t="s">
        <v>22</v>
      </c>
      <c r="H52" s="11" t="s">
        <v>75</v>
      </c>
      <c r="I52" s="20" t="s">
        <v>215</v>
      </c>
    </row>
    <row r="53" spans="2:9" ht="50" x14ac:dyDescent="0.35">
      <c r="B53" s="191"/>
      <c r="C53" s="191"/>
      <c r="D53" s="95" t="s">
        <v>216</v>
      </c>
      <c r="E53" s="40" t="s">
        <v>217</v>
      </c>
      <c r="F53" s="11" t="s">
        <v>218</v>
      </c>
      <c r="G53" s="11" t="s">
        <v>22</v>
      </c>
      <c r="H53" s="35" t="s">
        <v>219</v>
      </c>
      <c r="I53" s="20" t="s">
        <v>86</v>
      </c>
    </row>
    <row r="54" spans="2:9" ht="50" x14ac:dyDescent="0.35">
      <c r="B54" s="191"/>
      <c r="C54" s="191"/>
      <c r="D54" s="95" t="s">
        <v>220</v>
      </c>
      <c r="E54" s="26" t="s">
        <v>221</v>
      </c>
      <c r="F54" s="26" t="s">
        <v>177</v>
      </c>
      <c r="G54" s="26" t="s">
        <v>22</v>
      </c>
      <c r="H54" s="26" t="s">
        <v>178</v>
      </c>
      <c r="I54" s="45" t="s">
        <v>211</v>
      </c>
    </row>
    <row r="55" spans="2:9" ht="62.5" x14ac:dyDescent="0.35">
      <c r="B55" s="191"/>
      <c r="C55" s="191"/>
      <c r="D55" s="95" t="s">
        <v>223</v>
      </c>
      <c r="E55" s="11" t="s">
        <v>224</v>
      </c>
      <c r="F55" s="11" t="s">
        <v>108</v>
      </c>
      <c r="G55" s="11" t="s">
        <v>22</v>
      </c>
      <c r="H55" s="11" t="s">
        <v>75</v>
      </c>
      <c r="I55" s="20" t="s">
        <v>86</v>
      </c>
    </row>
    <row r="56" spans="2:9" ht="100" x14ac:dyDescent="0.35">
      <c r="B56" s="191"/>
      <c r="C56" s="191"/>
      <c r="D56" s="74" t="s">
        <v>225</v>
      </c>
      <c r="E56" s="40" t="s">
        <v>226</v>
      </c>
      <c r="F56" s="11" t="s">
        <v>227</v>
      </c>
      <c r="G56" s="19" t="s">
        <v>22</v>
      </c>
      <c r="H56" s="11" t="s">
        <v>228</v>
      </c>
      <c r="I56" s="44" t="s">
        <v>86</v>
      </c>
    </row>
    <row r="57" spans="2:9" ht="50" x14ac:dyDescent="0.35">
      <c r="B57" s="192"/>
      <c r="C57" s="192"/>
      <c r="D57" s="102" t="s">
        <v>229</v>
      </c>
      <c r="E57" s="23" t="s">
        <v>230</v>
      </c>
      <c r="F57" s="23" t="s">
        <v>231</v>
      </c>
      <c r="G57" s="23" t="s">
        <v>22</v>
      </c>
      <c r="H57" s="23" t="s">
        <v>178</v>
      </c>
      <c r="I57" s="76" t="s">
        <v>86</v>
      </c>
    </row>
    <row r="58" spans="2:9" ht="37.5" x14ac:dyDescent="0.35">
      <c r="B58" s="190" t="s">
        <v>232</v>
      </c>
      <c r="C58" s="190" t="s">
        <v>233</v>
      </c>
      <c r="D58" s="93" t="s">
        <v>234</v>
      </c>
      <c r="E58" s="8" t="s">
        <v>235</v>
      </c>
      <c r="F58" s="8" t="s">
        <v>236</v>
      </c>
      <c r="G58" s="8" t="s">
        <v>22</v>
      </c>
      <c r="H58" s="8" t="s">
        <v>237</v>
      </c>
      <c r="I58" s="103" t="s">
        <v>238</v>
      </c>
    </row>
    <row r="59" spans="2:9" ht="62.5" x14ac:dyDescent="0.35">
      <c r="B59" s="191"/>
      <c r="C59" s="191"/>
      <c r="D59" s="95" t="s">
        <v>239</v>
      </c>
      <c r="E59" s="26" t="s">
        <v>240</v>
      </c>
      <c r="F59" s="26" t="s">
        <v>177</v>
      </c>
      <c r="G59" s="26" t="s">
        <v>22</v>
      </c>
      <c r="H59" s="26" t="s">
        <v>178</v>
      </c>
      <c r="I59" s="45">
        <v>45046</v>
      </c>
    </row>
    <row r="60" spans="2:9" ht="62.5" x14ac:dyDescent="0.35">
      <c r="B60" s="191"/>
      <c r="C60" s="191"/>
      <c r="D60" s="95" t="s">
        <v>242</v>
      </c>
      <c r="E60" s="11" t="s">
        <v>243</v>
      </c>
      <c r="F60" s="11" t="s">
        <v>108</v>
      </c>
      <c r="G60" s="11" t="s">
        <v>22</v>
      </c>
      <c r="H60" s="11" t="s">
        <v>75</v>
      </c>
      <c r="I60" s="20" t="s">
        <v>206</v>
      </c>
    </row>
    <row r="61" spans="2:9" ht="37.5" x14ac:dyDescent="0.35">
      <c r="B61" s="192"/>
      <c r="C61" s="192"/>
      <c r="D61" s="104" t="s">
        <v>244</v>
      </c>
      <c r="E61" s="23" t="s">
        <v>245</v>
      </c>
      <c r="F61" s="23" t="s">
        <v>108</v>
      </c>
      <c r="G61" s="46" t="s">
        <v>22</v>
      </c>
      <c r="H61" s="46" t="s">
        <v>75</v>
      </c>
      <c r="I61" s="47" t="s">
        <v>206</v>
      </c>
    </row>
    <row r="62" spans="2:9" ht="62.5" x14ac:dyDescent="0.35">
      <c r="B62" s="190" t="s">
        <v>246</v>
      </c>
      <c r="C62" s="190" t="s">
        <v>247</v>
      </c>
      <c r="D62" s="105" t="s">
        <v>248</v>
      </c>
      <c r="E62" s="8" t="s">
        <v>249</v>
      </c>
      <c r="F62" s="8" t="s">
        <v>250</v>
      </c>
      <c r="G62" s="8" t="s">
        <v>22</v>
      </c>
      <c r="H62" s="8" t="s">
        <v>228</v>
      </c>
      <c r="I62" s="99" t="s">
        <v>251</v>
      </c>
    </row>
    <row r="63" spans="2:9" ht="62.5" x14ac:dyDescent="0.35">
      <c r="B63" s="191"/>
      <c r="C63" s="191"/>
      <c r="D63" s="97" t="s">
        <v>252</v>
      </c>
      <c r="E63" s="11" t="s">
        <v>253</v>
      </c>
      <c r="F63" s="11" t="s">
        <v>254</v>
      </c>
      <c r="G63" s="11" t="s">
        <v>22</v>
      </c>
      <c r="H63" s="11" t="s">
        <v>237</v>
      </c>
      <c r="I63" s="20" t="s">
        <v>255</v>
      </c>
    </row>
    <row r="64" spans="2:9" ht="50" x14ac:dyDescent="0.35">
      <c r="B64" s="191"/>
      <c r="C64" s="191"/>
      <c r="D64" s="97" t="s">
        <v>257</v>
      </c>
      <c r="E64" s="40" t="s">
        <v>258</v>
      </c>
      <c r="F64" s="11" t="s">
        <v>259</v>
      </c>
      <c r="G64" s="26" t="s">
        <v>22</v>
      </c>
      <c r="H64" s="26" t="s">
        <v>237</v>
      </c>
      <c r="I64" s="20">
        <v>45169</v>
      </c>
    </row>
    <row r="65" spans="2:9" ht="50" x14ac:dyDescent="0.35">
      <c r="B65" s="191"/>
      <c r="C65" s="191"/>
      <c r="D65" s="95" t="s">
        <v>261</v>
      </c>
      <c r="E65" s="11" t="s">
        <v>262</v>
      </c>
      <c r="F65" s="11" t="s">
        <v>263</v>
      </c>
      <c r="G65" s="11" t="s">
        <v>22</v>
      </c>
      <c r="H65" s="11" t="s">
        <v>178</v>
      </c>
      <c r="I65" s="20" t="s">
        <v>86</v>
      </c>
    </row>
    <row r="66" spans="2:9" ht="75" x14ac:dyDescent="0.35">
      <c r="B66" s="191"/>
      <c r="C66" s="191"/>
      <c r="D66" s="95" t="s">
        <v>264</v>
      </c>
      <c r="E66" s="11" t="s">
        <v>265</v>
      </c>
      <c r="F66" s="11" t="s">
        <v>136</v>
      </c>
      <c r="G66" s="11" t="s">
        <v>22</v>
      </c>
      <c r="H66" s="40" t="s">
        <v>266</v>
      </c>
      <c r="I66" s="20" t="s">
        <v>238</v>
      </c>
    </row>
    <row r="67" spans="2:9" ht="75" x14ac:dyDescent="0.35">
      <c r="B67" s="192"/>
      <c r="C67" s="192"/>
      <c r="D67" s="104" t="s">
        <v>267</v>
      </c>
      <c r="E67" s="23" t="s">
        <v>268</v>
      </c>
      <c r="F67" s="23" t="s">
        <v>269</v>
      </c>
      <c r="G67" s="23" t="s">
        <v>22</v>
      </c>
      <c r="H67" s="89" t="s">
        <v>266</v>
      </c>
      <c r="I67" s="76" t="s">
        <v>270</v>
      </c>
    </row>
    <row r="68" spans="2:9" x14ac:dyDescent="0.35">
      <c r="B68"/>
      <c r="C68"/>
      <c r="D68"/>
      <c r="E68"/>
      <c r="F68"/>
      <c r="G68"/>
      <c r="H68"/>
      <c r="I68"/>
    </row>
    <row r="69" spans="2:9" x14ac:dyDescent="0.35">
      <c r="B69" s="166" t="s">
        <v>4</v>
      </c>
      <c r="C69" s="167"/>
      <c r="D69" s="168" t="s">
        <v>5</v>
      </c>
      <c r="E69" s="167"/>
      <c r="F69" s="4" t="s">
        <v>6</v>
      </c>
      <c r="G69" s="4" t="s">
        <v>272</v>
      </c>
      <c r="H69" s="4" t="s">
        <v>8</v>
      </c>
      <c r="I69" s="4" t="s">
        <v>9</v>
      </c>
    </row>
    <row r="70" spans="2:9" ht="50" x14ac:dyDescent="0.35">
      <c r="B70" s="176" t="s">
        <v>273</v>
      </c>
      <c r="C70" s="178" t="s">
        <v>274</v>
      </c>
      <c r="D70" s="8" t="s">
        <v>275</v>
      </c>
      <c r="E70" s="8" t="s">
        <v>276</v>
      </c>
      <c r="F70" s="8" t="s">
        <v>277</v>
      </c>
      <c r="G70" s="51" t="s">
        <v>278</v>
      </c>
      <c r="H70" s="8" t="s">
        <v>70</v>
      </c>
      <c r="I70" s="99" t="s">
        <v>279</v>
      </c>
    </row>
    <row r="71" spans="2:9" ht="50" x14ac:dyDescent="0.35">
      <c r="B71" s="177"/>
      <c r="C71" s="179"/>
      <c r="D71" s="11" t="s">
        <v>280</v>
      </c>
      <c r="E71" s="40" t="s">
        <v>281</v>
      </c>
      <c r="F71" s="11" t="s">
        <v>282</v>
      </c>
      <c r="G71" s="11" t="s">
        <v>283</v>
      </c>
      <c r="H71" s="11" t="s">
        <v>53</v>
      </c>
      <c r="I71" s="20">
        <v>45135</v>
      </c>
    </row>
    <row r="72" spans="2:9" ht="50" x14ac:dyDescent="0.35">
      <c r="B72" s="177"/>
      <c r="C72" s="179"/>
      <c r="D72" s="26" t="s">
        <v>285</v>
      </c>
      <c r="E72" s="11" t="s">
        <v>286</v>
      </c>
      <c r="F72" s="11" t="s">
        <v>287</v>
      </c>
      <c r="G72" s="53" t="s">
        <v>288</v>
      </c>
      <c r="H72" s="11" t="s">
        <v>289</v>
      </c>
      <c r="I72" s="20" t="s">
        <v>290</v>
      </c>
    </row>
    <row r="73" spans="2:9" ht="50" x14ac:dyDescent="0.35">
      <c r="B73" s="177"/>
      <c r="C73" s="179"/>
      <c r="D73" s="11" t="s">
        <v>291</v>
      </c>
      <c r="E73" s="11" t="s">
        <v>292</v>
      </c>
      <c r="F73" s="11" t="s">
        <v>293</v>
      </c>
      <c r="G73" s="53" t="s">
        <v>108</v>
      </c>
      <c r="H73" s="11" t="s">
        <v>75</v>
      </c>
      <c r="I73" s="20">
        <v>45107</v>
      </c>
    </row>
    <row r="74" spans="2:9" ht="62.5" x14ac:dyDescent="0.35">
      <c r="B74" s="177" t="s">
        <v>294</v>
      </c>
      <c r="C74" s="179" t="s">
        <v>295</v>
      </c>
      <c r="D74" s="11" t="s">
        <v>296</v>
      </c>
      <c r="E74" s="11" t="s">
        <v>297</v>
      </c>
      <c r="F74" s="11" t="s">
        <v>298</v>
      </c>
      <c r="G74" s="53" t="s">
        <v>299</v>
      </c>
      <c r="H74" s="11" t="s">
        <v>237</v>
      </c>
      <c r="I74" s="20" t="s">
        <v>255</v>
      </c>
    </row>
    <row r="75" spans="2:9" ht="50" x14ac:dyDescent="0.35">
      <c r="B75" s="177"/>
      <c r="C75" s="179"/>
      <c r="D75" s="11" t="s">
        <v>300</v>
      </c>
      <c r="E75" s="26" t="s">
        <v>301</v>
      </c>
      <c r="F75" s="26" t="s">
        <v>263</v>
      </c>
      <c r="G75" s="54" t="s">
        <v>302</v>
      </c>
      <c r="H75" s="26" t="s">
        <v>237</v>
      </c>
      <c r="I75" s="45" t="s">
        <v>303</v>
      </c>
    </row>
    <row r="76" spans="2:9" ht="100" x14ac:dyDescent="0.35">
      <c r="B76" s="183" t="s">
        <v>305</v>
      </c>
      <c r="C76" s="186" t="s">
        <v>306</v>
      </c>
      <c r="D76" s="35" t="s">
        <v>307</v>
      </c>
      <c r="E76" s="26" t="s">
        <v>308</v>
      </c>
      <c r="F76" s="26" t="s">
        <v>309</v>
      </c>
      <c r="G76" s="54" t="s">
        <v>309</v>
      </c>
      <c r="H76" s="26" t="s">
        <v>237</v>
      </c>
      <c r="I76" s="45">
        <v>45061</v>
      </c>
    </row>
    <row r="77" spans="2:9" ht="75" x14ac:dyDescent="0.35">
      <c r="B77" s="184"/>
      <c r="C77" s="187"/>
      <c r="D77" s="35" t="s">
        <v>311</v>
      </c>
      <c r="E77" s="35" t="s">
        <v>312</v>
      </c>
      <c r="F77" s="35" t="s">
        <v>313</v>
      </c>
      <c r="G77" s="20" t="s">
        <v>314</v>
      </c>
      <c r="H77" s="11" t="s">
        <v>237</v>
      </c>
      <c r="I77" s="20" t="s">
        <v>315</v>
      </c>
    </row>
    <row r="78" spans="2:9" ht="100" x14ac:dyDescent="0.35">
      <c r="B78" s="184"/>
      <c r="C78" s="187"/>
      <c r="D78" s="11" t="s">
        <v>316</v>
      </c>
      <c r="E78" s="11" t="s">
        <v>317</v>
      </c>
      <c r="F78" s="11" t="s">
        <v>318</v>
      </c>
      <c r="G78" s="53" t="s">
        <v>318</v>
      </c>
      <c r="H78" s="11" t="s">
        <v>319</v>
      </c>
      <c r="I78" s="20">
        <v>45230</v>
      </c>
    </row>
    <row r="79" spans="2:9" ht="87.5" x14ac:dyDescent="0.35">
      <c r="B79" s="184"/>
      <c r="C79" s="187"/>
      <c r="D79" s="11" t="s">
        <v>320</v>
      </c>
      <c r="E79" s="11" t="s">
        <v>321</v>
      </c>
      <c r="F79" s="11" t="s">
        <v>322</v>
      </c>
      <c r="G79" s="53" t="s">
        <v>323</v>
      </c>
      <c r="H79" s="11" t="s">
        <v>319</v>
      </c>
      <c r="I79" s="121">
        <v>45260</v>
      </c>
    </row>
    <row r="80" spans="2:9" ht="100" x14ac:dyDescent="0.35">
      <c r="B80" s="184"/>
      <c r="C80" s="187"/>
      <c r="D80" s="11" t="s">
        <v>324</v>
      </c>
      <c r="E80" s="11" t="s">
        <v>325</v>
      </c>
      <c r="F80" s="11" t="s">
        <v>326</v>
      </c>
      <c r="G80" s="53" t="s">
        <v>326</v>
      </c>
      <c r="H80" s="11" t="s">
        <v>237</v>
      </c>
      <c r="I80" s="20" t="s">
        <v>327</v>
      </c>
    </row>
    <row r="81" spans="2:9" ht="87.5" x14ac:dyDescent="0.35">
      <c r="B81" s="185"/>
      <c r="C81" s="188"/>
      <c r="D81" s="11" t="s">
        <v>329</v>
      </c>
      <c r="E81" s="11" t="s">
        <v>330</v>
      </c>
      <c r="F81" s="11" t="s">
        <v>331</v>
      </c>
      <c r="G81" s="53" t="s">
        <v>332</v>
      </c>
      <c r="H81" s="11" t="s">
        <v>237</v>
      </c>
      <c r="I81" s="20" t="s">
        <v>238</v>
      </c>
    </row>
    <row r="82" spans="2:9" ht="100" x14ac:dyDescent="0.35">
      <c r="B82" s="177" t="s">
        <v>333</v>
      </c>
      <c r="C82" s="179" t="s">
        <v>334</v>
      </c>
      <c r="D82" s="26" t="s">
        <v>335</v>
      </c>
      <c r="E82" s="26" t="s">
        <v>336</v>
      </c>
      <c r="F82" s="26" t="s">
        <v>177</v>
      </c>
      <c r="G82" s="40" t="s">
        <v>337</v>
      </c>
      <c r="H82" s="26" t="s">
        <v>178</v>
      </c>
      <c r="I82" s="44" t="s">
        <v>211</v>
      </c>
    </row>
    <row r="83" spans="2:9" ht="100" x14ac:dyDescent="0.35">
      <c r="B83" s="177"/>
      <c r="C83" s="179"/>
      <c r="D83" s="26" t="s">
        <v>339</v>
      </c>
      <c r="E83" s="11" t="s">
        <v>340</v>
      </c>
      <c r="F83" s="11" t="s">
        <v>108</v>
      </c>
      <c r="G83" s="11" t="s">
        <v>341</v>
      </c>
      <c r="H83" s="35" t="s">
        <v>75</v>
      </c>
      <c r="I83" s="44" t="s">
        <v>215</v>
      </c>
    </row>
    <row r="84" spans="2:9" ht="62.5" x14ac:dyDescent="0.35">
      <c r="B84" s="177"/>
      <c r="C84" s="179"/>
      <c r="D84" s="11" t="s">
        <v>342</v>
      </c>
      <c r="E84" s="11" t="s">
        <v>343</v>
      </c>
      <c r="F84" s="11" t="s">
        <v>344</v>
      </c>
      <c r="G84" s="40" t="s">
        <v>345</v>
      </c>
      <c r="H84" s="11" t="s">
        <v>178</v>
      </c>
      <c r="I84" s="35" t="s">
        <v>346</v>
      </c>
    </row>
    <row r="85" spans="2:9" ht="75" x14ac:dyDescent="0.35">
      <c r="B85" s="177"/>
      <c r="C85" s="179"/>
      <c r="D85" s="11" t="s">
        <v>347</v>
      </c>
      <c r="E85" s="11" t="s">
        <v>348</v>
      </c>
      <c r="F85" s="11" t="s">
        <v>108</v>
      </c>
      <c r="G85" s="40" t="s">
        <v>349</v>
      </c>
      <c r="H85" s="11" t="s">
        <v>75</v>
      </c>
      <c r="I85" s="35" t="s">
        <v>350</v>
      </c>
    </row>
    <row r="86" spans="2:9" ht="50" x14ac:dyDescent="0.35">
      <c r="B86" s="177"/>
      <c r="C86" s="179"/>
      <c r="D86" s="11" t="s">
        <v>351</v>
      </c>
      <c r="E86" s="11" t="s">
        <v>352</v>
      </c>
      <c r="F86" s="11" t="s">
        <v>263</v>
      </c>
      <c r="G86" s="40" t="s">
        <v>353</v>
      </c>
      <c r="H86" s="40" t="s">
        <v>178</v>
      </c>
      <c r="I86" s="35" t="s">
        <v>86</v>
      </c>
    </row>
    <row r="87" spans="2:9" ht="37.5" x14ac:dyDescent="0.35">
      <c r="B87" s="21" t="s">
        <v>354</v>
      </c>
      <c r="C87" s="22" t="s">
        <v>355</v>
      </c>
      <c r="D87" s="23" t="s">
        <v>356</v>
      </c>
      <c r="E87" s="46" t="s">
        <v>357</v>
      </c>
      <c r="F87" s="23" t="s">
        <v>136</v>
      </c>
      <c r="G87" s="56" t="s">
        <v>358</v>
      </c>
      <c r="H87" s="46" t="s">
        <v>237</v>
      </c>
      <c r="I87" s="47" t="s">
        <v>359</v>
      </c>
    </row>
    <row r="88" spans="2:9" x14ac:dyDescent="0.35">
      <c r="B88"/>
      <c r="C88"/>
      <c r="D88"/>
      <c r="E88"/>
      <c r="F88"/>
      <c r="G88"/>
      <c r="H88"/>
      <c r="I88"/>
    </row>
    <row r="89" spans="2:9" x14ac:dyDescent="0.35">
      <c r="B89" s="166" t="s">
        <v>4</v>
      </c>
      <c r="C89" s="167"/>
      <c r="D89" s="168" t="s">
        <v>5</v>
      </c>
      <c r="E89" s="167"/>
      <c r="F89" s="4" t="s">
        <v>6</v>
      </c>
      <c r="G89" s="4" t="s">
        <v>7</v>
      </c>
      <c r="H89" s="4" t="s">
        <v>8</v>
      </c>
      <c r="I89" s="4" t="s">
        <v>9</v>
      </c>
    </row>
    <row r="90" spans="2:9" ht="50" x14ac:dyDescent="0.35">
      <c r="B90" s="169" t="s">
        <v>362</v>
      </c>
      <c r="C90" s="169" t="s">
        <v>363</v>
      </c>
      <c r="D90" s="105" t="s">
        <v>364</v>
      </c>
      <c r="E90" s="58" t="s">
        <v>365</v>
      </c>
      <c r="F90" s="8" t="s">
        <v>366</v>
      </c>
      <c r="G90" s="51" t="s">
        <v>22</v>
      </c>
      <c r="H90" s="58" t="s">
        <v>23</v>
      </c>
      <c r="I90" s="59" t="s">
        <v>109</v>
      </c>
    </row>
    <row r="91" spans="2:9" ht="62.5" x14ac:dyDescent="0.35">
      <c r="B91" s="170"/>
      <c r="C91" s="170"/>
      <c r="D91" s="111" t="s">
        <v>367</v>
      </c>
      <c r="E91" s="35" t="s">
        <v>368</v>
      </c>
      <c r="F91" s="11" t="s">
        <v>369</v>
      </c>
      <c r="G91" s="20" t="s">
        <v>22</v>
      </c>
      <c r="H91" s="35" t="s">
        <v>94</v>
      </c>
      <c r="I91" s="20">
        <v>45107</v>
      </c>
    </row>
    <row r="92" spans="2:9" ht="50" x14ac:dyDescent="0.35">
      <c r="B92" s="170"/>
      <c r="C92" s="170"/>
      <c r="D92" s="111" t="s">
        <v>371</v>
      </c>
      <c r="E92" s="40" t="s">
        <v>372</v>
      </c>
      <c r="F92" s="11" t="s">
        <v>373</v>
      </c>
      <c r="G92" s="20" t="s">
        <v>22</v>
      </c>
      <c r="H92" s="11" t="s">
        <v>374</v>
      </c>
      <c r="I92" s="20">
        <v>45138</v>
      </c>
    </row>
    <row r="93" spans="2:9" ht="50" x14ac:dyDescent="0.35">
      <c r="B93" s="170"/>
      <c r="C93" s="170"/>
      <c r="D93" s="111" t="s">
        <v>376</v>
      </c>
      <c r="E93" s="61" t="s">
        <v>377</v>
      </c>
      <c r="F93" s="26" t="s">
        <v>194</v>
      </c>
      <c r="G93" s="45" t="s">
        <v>22</v>
      </c>
      <c r="H93" s="26" t="s">
        <v>195</v>
      </c>
      <c r="I93" s="45" t="s">
        <v>290</v>
      </c>
    </row>
    <row r="94" spans="2:9" ht="62.5" x14ac:dyDescent="0.35">
      <c r="B94" s="170"/>
      <c r="C94" s="170"/>
      <c r="D94" s="111" t="s">
        <v>378</v>
      </c>
      <c r="E94" s="61" t="s">
        <v>379</v>
      </c>
      <c r="F94" s="26" t="s">
        <v>136</v>
      </c>
      <c r="G94" s="45" t="s">
        <v>22</v>
      </c>
      <c r="H94" s="26" t="s">
        <v>380</v>
      </c>
      <c r="I94" s="45">
        <v>45107</v>
      </c>
    </row>
    <row r="95" spans="2:9" ht="62.5" x14ac:dyDescent="0.35">
      <c r="B95" s="110" t="s">
        <v>382</v>
      </c>
      <c r="C95" s="110" t="s">
        <v>383</v>
      </c>
      <c r="D95" s="97" t="s">
        <v>384</v>
      </c>
      <c r="E95" s="26" t="s">
        <v>385</v>
      </c>
      <c r="F95" s="11" t="s">
        <v>366</v>
      </c>
      <c r="G95" s="54" t="s">
        <v>22</v>
      </c>
      <c r="H95" s="26" t="s">
        <v>23</v>
      </c>
      <c r="I95" s="45" t="s">
        <v>86</v>
      </c>
    </row>
    <row r="96" spans="2:9" ht="50" x14ac:dyDescent="0.35">
      <c r="B96" s="114" t="s">
        <v>386</v>
      </c>
      <c r="C96" s="114" t="s">
        <v>387</v>
      </c>
      <c r="D96" s="104" t="s">
        <v>388</v>
      </c>
      <c r="E96" s="46" t="s">
        <v>389</v>
      </c>
      <c r="F96" s="23" t="s">
        <v>366</v>
      </c>
      <c r="G96" s="62" t="s">
        <v>22</v>
      </c>
      <c r="H96" s="46" t="s">
        <v>23</v>
      </c>
      <c r="I96" s="47" t="s">
        <v>86</v>
      </c>
    </row>
    <row r="100" spans="2:9" x14ac:dyDescent="0.35">
      <c r="B100"/>
      <c r="C100" s="117"/>
      <c r="D100" s="118"/>
      <c r="E100" s="118"/>
      <c r="F100" s="119"/>
      <c r="G100"/>
      <c r="H100"/>
      <c r="I100" s="120"/>
    </row>
    <row r="101" spans="2:9" x14ac:dyDescent="0.35">
      <c r="B101"/>
      <c r="C101" s="117"/>
      <c r="D101" s="118"/>
      <c r="E101" s="118"/>
      <c r="F101" s="119"/>
      <c r="G101"/>
      <c r="H101"/>
      <c r="I101" s="120"/>
    </row>
    <row r="102" spans="2:9" x14ac:dyDescent="0.35">
      <c r="B102"/>
      <c r="C102" s="117"/>
      <c r="D102" s="118"/>
      <c r="E102" s="118"/>
      <c r="F102" s="119"/>
      <c r="G102"/>
      <c r="H102"/>
      <c r="I102" s="120"/>
    </row>
    <row r="103" spans="2:9" x14ac:dyDescent="0.35">
      <c r="B103"/>
      <c r="C103" s="117"/>
      <c r="D103" s="118"/>
      <c r="E103" s="118"/>
      <c r="F103" s="119"/>
      <c r="G103"/>
      <c r="H103"/>
      <c r="I103" s="120"/>
    </row>
    <row r="104" spans="2:9" x14ac:dyDescent="0.35">
      <c r="B104"/>
      <c r="C104" s="117"/>
      <c r="D104" s="118"/>
      <c r="E104" s="118"/>
      <c r="F104" s="119"/>
      <c r="G104"/>
      <c r="H104"/>
      <c r="I104" s="120"/>
    </row>
    <row r="105" spans="2:9" x14ac:dyDescent="0.35">
      <c r="B105"/>
      <c r="C105" s="117"/>
      <c r="D105" s="118"/>
      <c r="E105" s="118"/>
      <c r="F105" s="119"/>
      <c r="G105"/>
      <c r="H105"/>
      <c r="I105" s="120"/>
    </row>
    <row r="106" spans="2:9" x14ac:dyDescent="0.35">
      <c r="B106"/>
      <c r="C106" s="117"/>
      <c r="D106" s="118"/>
      <c r="E106" s="118"/>
      <c r="F106" s="119"/>
      <c r="G106"/>
      <c r="H106"/>
      <c r="I106" s="120"/>
    </row>
    <row r="107" spans="2:9" x14ac:dyDescent="0.35">
      <c r="B107"/>
      <c r="C107" s="117"/>
      <c r="D107" s="118"/>
      <c r="E107" s="118"/>
      <c r="F107" s="119"/>
      <c r="G107"/>
      <c r="H107"/>
      <c r="I107" s="120"/>
    </row>
    <row r="108" spans="2:9" x14ac:dyDescent="0.35">
      <c r="B108"/>
      <c r="C108" s="117"/>
      <c r="D108" s="118"/>
      <c r="E108" s="118"/>
      <c r="F108" s="119"/>
      <c r="G108"/>
      <c r="H108"/>
      <c r="I108" s="120"/>
    </row>
    <row r="109" spans="2:9" x14ac:dyDescent="0.35">
      <c r="B109"/>
      <c r="C109" s="117"/>
      <c r="D109" s="118"/>
      <c r="E109" s="118"/>
      <c r="F109" s="119"/>
      <c r="G109"/>
      <c r="H109"/>
      <c r="I109" s="120"/>
    </row>
    <row r="110" spans="2:9" x14ac:dyDescent="0.35">
      <c r="B110"/>
      <c r="C110" s="117"/>
      <c r="D110" s="118"/>
      <c r="E110" s="118"/>
      <c r="F110" s="119"/>
      <c r="G110"/>
      <c r="H110"/>
      <c r="I110" s="120"/>
    </row>
    <row r="111" spans="2:9" x14ac:dyDescent="0.35">
      <c r="B111"/>
      <c r="C111" s="117"/>
      <c r="D111" s="118"/>
      <c r="E111" s="118"/>
      <c r="F111" s="119"/>
      <c r="G111"/>
      <c r="H111"/>
      <c r="I111" s="120"/>
    </row>
    <row r="112" spans="2:9" x14ac:dyDescent="0.35">
      <c r="B112"/>
      <c r="C112" s="117"/>
      <c r="D112" s="118"/>
      <c r="E112" s="118"/>
      <c r="F112" s="119"/>
      <c r="G112"/>
      <c r="H112"/>
      <c r="I112" s="120"/>
    </row>
    <row r="113" spans="2:9" x14ac:dyDescent="0.35">
      <c r="B113"/>
      <c r="C113" s="117"/>
      <c r="D113" s="118"/>
      <c r="E113" s="118"/>
      <c r="F113" s="119"/>
      <c r="G113"/>
      <c r="H113"/>
      <c r="I113" s="120"/>
    </row>
    <row r="114" spans="2:9" x14ac:dyDescent="0.35">
      <c r="B114"/>
      <c r="C114" s="117"/>
      <c r="D114" s="118"/>
      <c r="E114" s="118"/>
      <c r="F114" s="119"/>
      <c r="G114"/>
      <c r="H114"/>
      <c r="I114" s="120"/>
    </row>
    <row r="115" spans="2:9" x14ac:dyDescent="0.35">
      <c r="B115"/>
      <c r="C115" s="117"/>
      <c r="D115" s="118"/>
      <c r="E115" s="118"/>
      <c r="F115" s="119"/>
      <c r="G115"/>
      <c r="H115"/>
      <c r="I115" s="120"/>
    </row>
    <row r="116" spans="2:9" x14ac:dyDescent="0.35">
      <c r="B116"/>
      <c r="C116" s="117"/>
      <c r="D116" s="118"/>
      <c r="E116" s="118"/>
      <c r="F116" s="119"/>
      <c r="G116"/>
      <c r="H116"/>
      <c r="I116" s="120"/>
    </row>
    <row r="117" spans="2:9" x14ac:dyDescent="0.35">
      <c r="B117"/>
      <c r="C117" s="117"/>
      <c r="D117" s="118"/>
      <c r="E117" s="118"/>
      <c r="F117" s="119"/>
      <c r="G117"/>
      <c r="H117"/>
      <c r="I117" s="120"/>
    </row>
    <row r="118" spans="2:9" x14ac:dyDescent="0.35">
      <c r="B118"/>
      <c r="C118" s="117"/>
      <c r="D118" s="118"/>
      <c r="E118" s="118"/>
      <c r="F118" s="119"/>
      <c r="G118"/>
      <c r="H118"/>
      <c r="I118" s="120"/>
    </row>
    <row r="119" spans="2:9" x14ac:dyDescent="0.35">
      <c r="B119"/>
      <c r="C119" s="117"/>
      <c r="D119" s="118"/>
      <c r="E119" s="118"/>
      <c r="F119" s="119"/>
      <c r="G119"/>
      <c r="H119"/>
      <c r="I119" s="120"/>
    </row>
    <row r="120" spans="2:9" x14ac:dyDescent="0.35">
      <c r="B120"/>
      <c r="C120" s="117"/>
      <c r="D120" s="118"/>
      <c r="E120" s="118"/>
      <c r="F120" s="119"/>
      <c r="G120"/>
      <c r="H120"/>
      <c r="I120" s="120"/>
    </row>
    <row r="121" spans="2:9" x14ac:dyDescent="0.35">
      <c r="B121"/>
      <c r="C121" s="117"/>
      <c r="D121" s="118"/>
      <c r="E121" s="118"/>
      <c r="F121" s="119"/>
      <c r="G121"/>
      <c r="H121"/>
      <c r="I121" s="120"/>
    </row>
    <row r="122" spans="2:9" x14ac:dyDescent="0.35">
      <c r="B122"/>
      <c r="C122" s="117"/>
      <c r="D122" s="118"/>
      <c r="E122" s="118"/>
      <c r="F122" s="119"/>
      <c r="G122"/>
      <c r="H122"/>
      <c r="I122" s="120"/>
    </row>
    <row r="123" spans="2:9" x14ac:dyDescent="0.35">
      <c r="B123"/>
      <c r="C123" s="117"/>
      <c r="D123" s="118"/>
      <c r="E123" s="118"/>
      <c r="F123" s="119"/>
      <c r="G123"/>
      <c r="H123"/>
      <c r="I123" s="120"/>
    </row>
  </sheetData>
  <mergeCells count="38">
    <mergeCell ref="B90:B94"/>
    <mergeCell ref="C90:C94"/>
    <mergeCell ref="B76:B81"/>
    <mergeCell ref="C76:C81"/>
    <mergeCell ref="B82:B86"/>
    <mergeCell ref="C82:C86"/>
    <mergeCell ref="B89:C89"/>
    <mergeCell ref="D89:E89"/>
    <mergeCell ref="B69:C69"/>
    <mergeCell ref="D69:E69"/>
    <mergeCell ref="B70:B73"/>
    <mergeCell ref="C70:C73"/>
    <mergeCell ref="B74:B75"/>
    <mergeCell ref="C74:C75"/>
    <mergeCell ref="B51:B57"/>
    <mergeCell ref="C51:C57"/>
    <mergeCell ref="B58:B61"/>
    <mergeCell ref="C58:C61"/>
    <mergeCell ref="B62:B67"/>
    <mergeCell ref="C62:C67"/>
    <mergeCell ref="B42:C42"/>
    <mergeCell ref="D42:E42"/>
    <mergeCell ref="B43:B46"/>
    <mergeCell ref="C43:C46"/>
    <mergeCell ref="B47:B50"/>
    <mergeCell ref="C47:C50"/>
    <mergeCell ref="B16:B30"/>
    <mergeCell ref="C16:C30"/>
    <mergeCell ref="B31:B33"/>
    <mergeCell ref="C31:C33"/>
    <mergeCell ref="B34:B40"/>
    <mergeCell ref="C34:C40"/>
    <mergeCell ref="B5:C5"/>
    <mergeCell ref="D5:E5"/>
    <mergeCell ref="B12:C12"/>
    <mergeCell ref="D12:E12"/>
    <mergeCell ref="B15:C15"/>
    <mergeCell ref="D15:E1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PAAC II CUATRIMESTRE 2023</vt:lpstr>
      <vt:lpstr>Hoja1</vt:lpstr>
      <vt:lpstr>'PAAC II CUATRIMESTRE 2023'!Área_de_impresión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2023-09-14T20:08:14Z</dcterms:created>
  <dcterms:modified xsi:type="dcterms:W3CDTF">2024-01-16T16:32:38Z</dcterms:modified>
  <cp:category/>
  <cp:contentStatus/>
</cp:coreProperties>
</file>