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Usuarios\katherine.loaiza\Downloads\"/>
    </mc:Choice>
  </mc:AlternateContent>
  <xr:revisionPtr revIDLastSave="0" documentId="13_ncr:1_{22C95098-BD6F-47A6-BF51-F595BF1FDACB}" xr6:coauthVersionLast="47" xr6:coauthVersionMax="47" xr10:uidLastSave="{00000000-0000-0000-0000-000000000000}"/>
  <bookViews>
    <workbookView xWindow="-120" yWindow="-120" windowWidth="29040" windowHeight="15720" xr2:uid="{00000000-000D-0000-FFFF-FFFF00000000}"/>
  </bookViews>
  <sheets>
    <sheet name="PT- PAAC III CUATRIMESTRE 2024" sheetId="1" r:id="rId1"/>
  </sheets>
  <definedNames>
    <definedName name="_xlnm.Print_Area" localSheetId="0">'PT- PAAC III CUATRIMESTRE 2024'!$B$1:$P$109</definedName>
    <definedName name="_xlnm.Print_Titles" localSheetId="0">'PT- PAAC III CUATRIMESTRE 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dV9jaIm0dWtRsXUoK1FnYAuuXOnioIq7KBYKw7cCpVk="/>
    </ext>
  </extLst>
</workbook>
</file>

<file path=xl/calcChain.xml><?xml version="1.0" encoding="utf-8"?>
<calcChain xmlns="http://schemas.openxmlformats.org/spreadsheetml/2006/main">
  <c r="L98" i="1" l="1"/>
  <c r="L97" i="1"/>
  <c r="L96" i="1"/>
  <c r="L95" i="1"/>
  <c r="L94" i="1"/>
  <c r="L93" i="1"/>
  <c r="L92" i="1"/>
  <c r="L91" i="1"/>
  <c r="L90" i="1"/>
  <c r="N89" i="1"/>
  <c r="L89" i="1"/>
  <c r="L86" i="1"/>
  <c r="L85" i="1"/>
  <c r="L84" i="1"/>
  <c r="L83" i="1"/>
  <c r="L82" i="1"/>
  <c r="L81" i="1"/>
  <c r="L80" i="1"/>
  <c r="L79" i="1"/>
  <c r="L78" i="1"/>
  <c r="L77" i="1"/>
  <c r="L76" i="1"/>
  <c r="L75" i="1"/>
  <c r="L74" i="1"/>
  <c r="L73" i="1"/>
  <c r="L72" i="1"/>
  <c r="N71" i="1"/>
  <c r="L71" i="1"/>
  <c r="L68" i="1"/>
  <c r="L67" i="1"/>
  <c r="L66" i="1"/>
  <c r="L65" i="1"/>
  <c r="L64" i="1"/>
  <c r="L63" i="1"/>
  <c r="L62" i="1"/>
  <c r="L61" i="1"/>
  <c r="L60" i="1"/>
  <c r="L59" i="1"/>
  <c r="L58" i="1"/>
  <c r="L57" i="1"/>
  <c r="L56" i="1"/>
  <c r="L55" i="1"/>
  <c r="L54" i="1"/>
  <c r="L53" i="1"/>
  <c r="L52" i="1"/>
  <c r="L51" i="1"/>
  <c r="L50" i="1"/>
  <c r="L49" i="1"/>
  <c r="L48" i="1"/>
  <c r="L47" i="1"/>
  <c r="L46" i="1"/>
  <c r="L45" i="1"/>
  <c r="L44" i="1"/>
  <c r="N44" i="1" s="1"/>
  <c r="L41" i="1"/>
  <c r="L40" i="1"/>
  <c r="L39" i="1"/>
  <c r="L38" i="1"/>
  <c r="L37" i="1"/>
  <c r="L36" i="1"/>
  <c r="L35" i="1"/>
  <c r="L34" i="1"/>
  <c r="L33" i="1"/>
  <c r="L32" i="1"/>
  <c r="L31" i="1"/>
  <c r="L30" i="1"/>
  <c r="L29" i="1"/>
  <c r="L28" i="1"/>
  <c r="L27" i="1"/>
  <c r="L26" i="1"/>
  <c r="L25" i="1"/>
  <c r="L24" i="1"/>
  <c r="L23" i="1"/>
  <c r="L22" i="1"/>
  <c r="L21" i="1"/>
  <c r="L20" i="1"/>
  <c r="L19" i="1"/>
  <c r="L18" i="1"/>
  <c r="L17" i="1"/>
  <c r="L16" i="1"/>
  <c r="N16" i="1" s="1"/>
  <c r="L10" i="1"/>
  <c r="L9" i="1"/>
  <c r="L8" i="1"/>
  <c r="L7" i="1"/>
  <c r="L6" i="1"/>
  <c r="N6" i="1" s="1"/>
  <c r="P6" i="1" s="1"/>
</calcChain>
</file>

<file path=xl/sharedStrings.xml><?xml version="1.0" encoding="utf-8"?>
<sst xmlns="http://schemas.openxmlformats.org/spreadsheetml/2006/main" count="767" uniqueCount="477">
  <si>
    <t xml:space="preserve">FISCALÍA GENERAL DE LA NACIÓN </t>
  </si>
  <si>
    <t>DIRECCIÓN DE CONTROL INTERNO</t>
  </si>
  <si>
    <t>SI</t>
  </si>
  <si>
    <t>FECHA DE CORTE: 31 DE DICIEMBRE DE 2024</t>
  </si>
  <si>
    <t>NO</t>
  </si>
  <si>
    <t xml:space="preserve"> COMPONENTE 1. GESTIÓN DEL RIESGO DE CORRUPCIÓN - MAPA DE RIESGOS DE CORRUPCIÓN</t>
  </si>
  <si>
    <t>SUBCOMPONENTE</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</si>
  <si>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</si>
  <si>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</si>
  <si>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</si>
  <si>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</si>
  <si>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</si>
  <si>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</si>
  <si>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</si>
  <si>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</si>
  <si>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</si>
  <si>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</si>
  <si>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</si>
  <si>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</si>
  <si>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</si>
  <si>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</si>
  <si>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</si>
  <si>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Divulgar la Política y Objetivos del Sistema de Gestión Integral, la cual incluye los riegos de corrupción, a través de medios físicos o virtuales.</t>
  </si>
  <si>
    <t>Soportes de divulgación según medio utilizado</t>
  </si>
  <si>
    <t>N/A</t>
  </si>
  <si>
    <t>Dirección de Planeación y Desarrollo</t>
  </si>
  <si>
    <t>CUMPLIDA</t>
  </si>
  <si>
    <r>
      <rPr>
        <sz val="9"/>
        <color theme="1"/>
        <rFont val="Arial"/>
      </rPr>
      <t>Mediante correo electrónico, remitido a todos los servidores de la entidad, el día 28/06/2024, se socializó la pieza publicitaria con la descripción de la política y objetivos del Sistema de</t>
    </r>
    <r>
      <rPr>
        <sz val="9"/>
        <color theme="1"/>
        <rFont val="Arial"/>
      </rPr>
      <t xml:space="preserve"> g</t>
    </r>
    <r>
      <rPr>
        <sz val="9"/>
        <color theme="1"/>
        <rFont val="Arial"/>
      </rPr>
      <t xml:space="preserve">estión </t>
    </r>
    <r>
      <rPr>
        <sz val="9"/>
        <color theme="1"/>
        <rFont val="Arial"/>
      </rPr>
      <t>i</t>
    </r>
    <r>
      <rPr>
        <sz val="9"/>
        <color theme="1"/>
        <rFont val="Arial"/>
      </rPr>
      <t xml:space="preserve">ntegral, de acuerdo con Resolución </t>
    </r>
    <r>
      <rPr>
        <sz val="9"/>
        <color theme="1"/>
        <rFont val="Arial"/>
      </rPr>
      <t>N°</t>
    </r>
    <r>
      <rPr>
        <sz val="9"/>
        <color theme="1"/>
        <rFont val="Arial"/>
      </rPr>
      <t xml:space="preserve"> 0026 del 28/07/2017 </t>
    </r>
    <r>
      <rPr>
        <sz val="9"/>
        <color theme="1"/>
        <rFont val="Arial"/>
      </rPr>
      <t>de la Dirección de Planeación y Desarrollo</t>
    </r>
    <r>
      <rPr>
        <sz val="9"/>
        <color theme="1"/>
        <rFont val="Arial"/>
      </rPr>
      <t>, ratificada ante el Comité Institucional de Coordinación de Control Interno, en sesión del 31/10/2022.</t>
    </r>
  </si>
  <si>
    <t xml:space="preserve">EN GESTION
</t>
  </si>
  <si>
    <t>1.2</t>
  </si>
  <si>
    <t xml:space="preserve">Construcción del Mapa de Riesgos de Corrupción </t>
  </si>
  <si>
    <t>1.2.1</t>
  </si>
  <si>
    <t>Construir o actualizar el mapa de riesgos de corrupción.</t>
  </si>
  <si>
    <t xml:space="preserve"> Mapa de Riesgo de Corrupción</t>
  </si>
  <si>
    <t>Se evidenció el ajuste realizado a los mapas de riesgos de corrupción de los procesos en cuanto a la redacción de los riesgos, causas, controles y acciones.</t>
  </si>
  <si>
    <t>1.3</t>
  </si>
  <si>
    <t>Consulta y divulgación</t>
  </si>
  <si>
    <t>1.3.1</t>
  </si>
  <si>
    <t>Publicar el mapa de riesgos de corrupción en la página web institucional.</t>
  </si>
  <si>
    <t xml:space="preserve"> Mapa de Riesgos de Corrupción publicado</t>
  </si>
  <si>
    <t>El mapa de riesgos de corrupción se observó publicado el 30/01/2024 en la página web de la entidad, en el enlace: https://www.fiscalia.gov.co/colombia/gestion/sistema-de-gestion-de-calidad-y-meci/. Con actualización del 03/05/2024.</t>
  </si>
  <si>
    <t>NO CUMPLIDA</t>
  </si>
  <si>
    <t>1.4</t>
  </si>
  <si>
    <t>Monitoreo o revisión</t>
  </si>
  <si>
    <t>1.4.1</t>
  </si>
  <si>
    <t>Monitorear periódicamente los riesgos de corrupción.</t>
  </si>
  <si>
    <t>Acta de monitoreo a los Riesgos de Corrupción de los procesos y subprocesos</t>
  </si>
  <si>
    <t>Líder de
Proceso o
Subproceso,
Arquitectos de
Transformación
y Gestores de
Proceso</t>
  </si>
  <si>
    <r>
      <rPr>
        <sz val="9"/>
        <color theme="1"/>
        <rFont val="Arial"/>
      </rPr>
      <t xml:space="preserve">2024-01-31
2024-04-30
2024-07-31
</t>
    </r>
    <r>
      <rPr>
        <b/>
        <sz val="9"/>
        <color theme="1"/>
        <rFont val="Arial"/>
      </rPr>
      <t>2024-10-31</t>
    </r>
  </si>
  <si>
    <r>
      <rPr>
        <sz val="9"/>
        <color theme="1"/>
        <rFont val="Arial"/>
      </rPr>
      <t>Como cumplimiento de esta actividad se evidenciaron</t>
    </r>
    <r>
      <rPr>
        <b/>
        <sz val="9"/>
        <color theme="1"/>
        <rFont val="Arial"/>
      </rPr>
      <t xml:space="preserve"> </t>
    </r>
    <r>
      <rPr>
        <sz val="9"/>
        <color theme="1"/>
        <rFont val="Arial"/>
      </rPr>
      <t>20 actas de monitoreo por parte de los líderes de los procesos o subprocesos y los arquitectos de la transformación con corte a 31 de octubre de 2024.</t>
    </r>
  </si>
  <si>
    <t>1.5</t>
  </si>
  <si>
    <t>Seguimiento</t>
  </si>
  <si>
    <t>1.5.1</t>
  </si>
  <si>
    <t>Realizar seguimiento al Mapa de Riesgos de Corrupción.</t>
  </si>
  <si>
    <t>Reporte de seguimiento publicado</t>
  </si>
  <si>
    <t>Dirección de Control Interno</t>
  </si>
  <si>
    <r>
      <rPr>
        <sz val="9"/>
        <color theme="1"/>
        <rFont val="Arial"/>
      </rPr>
      <t xml:space="preserve">2024-05-16
</t>
    </r>
    <r>
      <rPr>
        <b/>
        <sz val="9"/>
        <color theme="1"/>
        <rFont val="Arial"/>
      </rPr>
      <t>2024-09-13</t>
    </r>
    <r>
      <rPr>
        <sz val="9"/>
        <color theme="1"/>
        <rFont val="Arial"/>
      </rPr>
      <t xml:space="preserve">
</t>
    </r>
    <r>
      <rPr>
        <b/>
        <sz val="9"/>
        <color theme="1"/>
        <rFont val="Arial"/>
      </rPr>
      <t>2025-01-16</t>
    </r>
  </si>
  <si>
    <r>
      <rPr>
        <sz val="9"/>
        <color theme="1"/>
        <rFont val="Arial"/>
      </rPr>
      <t>Se verificó la publicación en la página web de la Fiscalía en el siguiente enlace: https://www.fiscalia.gov.co/colombia/gestion/plan-anticorrupcion-y-de-atencion-al-ciudadano/, donde se observaron cuatro archivos publicados el 13/09/2024, correspondientes al seguimiento al (Plan de Atnticorrupción y Atención al Ciudadano - PAAC) del cuatrimestre 2 y a los riesgos de corrupción.   
"</t>
    </r>
    <r>
      <rPr>
        <i/>
        <sz val="9"/>
        <color theme="1"/>
        <rFont val="Arial"/>
      </rPr>
      <t>Seguimiento al PAAC al 2024-08-31 (Formato PDF) – Publicado 2024-09-13
Seguimiento al PAAC al 2024-08-31 (Formato excel) – Publicado 2024-09-13
Seguimiento a riesgos de corrupción a 2024-08-31 (Formato PDF) – Publicado 2024-09-13
Seguimiento a riesgos de corrupción a 2024-08-31 (Formato excel) – Publicado 2024-09-13</t>
    </r>
    <r>
      <rPr>
        <sz val="9"/>
        <color theme="1"/>
        <rFont val="Arial"/>
      </rPr>
      <t xml:space="preserve">"
Así mismo, se observaron cuatro archivos que serán publicados en la página de la entidad el 16/01/2025, correspondientes al seguimiento al PACC 3 cuatrimestre y a los riesgos de corrupción.
Así mismo, se observó la dsignación con oficio Orfeo No. 20241800002843 del 15/11/2024 en el cual la Dirección de Control Interno delegó un equipo de trabajo para realizar el seguimiento al PAAC y los riesgos de corrupción de todos los procesos y subprocesos de la entidad, el cual tiene como producto cuatro archivos como resultado del ejercicio auditor cuya publicación es el 16/01/2024.
</t>
    </r>
  </si>
  <si>
    <t>COMPONENTE 2. RACIONALIZACIÓN DE TRÁMITES</t>
  </si>
  <si>
    <t>Observaciones</t>
  </si>
  <si>
    <r>
      <rPr>
        <b/>
        <sz val="9"/>
        <color rgb="FF000000"/>
        <rFont val="Arial"/>
      </rPr>
      <t xml:space="preserve">Concepto del Departamento Administrativo de la Función Pública (DAFP) </t>
    </r>
    <r>
      <rPr>
        <b/>
        <i/>
        <sz val="9"/>
        <color rgb="FF000000"/>
        <rFont val="Arial"/>
      </rPr>
      <t>"</t>
    </r>
    <r>
      <rPr>
        <i/>
        <sz val="9"/>
        <color rgb="FF000000"/>
        <rFont val="Arial"/>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</si>
  <si>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COMPONENTE 3. RENDICIÓN DE CUENTAS</t>
  </si>
  <si>
    <t xml:space="preserve">% de avance </t>
  </si>
  <si>
    <t>3.1</t>
  </si>
  <si>
    <t>Informar 
avances y 
resultados de la 
gestión con 
calidad y en 
lenguaje 
comprensible</t>
  </si>
  <si>
    <t>3.1.1</t>
  </si>
  <si>
    <t>Publicar en la página web institucional los resultados del Plan de Acción 2023.</t>
  </si>
  <si>
    <t>Información publicada en la página Web</t>
  </si>
  <si>
    <t xml:space="preserve">Dirección de Planeación y Desarrollo </t>
  </si>
  <si>
    <r>
      <rPr>
        <sz val="9"/>
        <color theme="1"/>
        <rFont val="Arial"/>
      </rPr>
      <t xml:space="preserve">Se evidenció el seguimiento al </t>
    </r>
    <r>
      <rPr>
        <sz val="9"/>
        <color theme="1"/>
        <rFont val="Arial"/>
      </rPr>
      <t>p</t>
    </r>
    <r>
      <rPr>
        <sz val="9"/>
        <color theme="1"/>
        <rFont val="Arial"/>
      </rPr>
      <t xml:space="preserve">lan de </t>
    </r>
    <r>
      <rPr>
        <sz val="9"/>
        <color theme="1"/>
        <rFont val="Arial"/>
      </rPr>
      <t>a</t>
    </r>
    <r>
      <rPr>
        <sz val="9"/>
        <color theme="1"/>
        <rFont val="Arial"/>
      </rPr>
      <t>cción con corte al 31/12/2023, publicado el 24/01/2024 en la página web de la entidad, en el enlace: https://www.fiscalia.gov.co/colombia/gestion/plan-de-accion/</t>
    </r>
  </si>
  <si>
    <t>3.1.2</t>
  </si>
  <si>
    <t>Elaborar el informe de gestión anual de la Entidad para aprobación del Despacho del Fiscal General de la Nación, y enviarlo al área correspondiente para su publicación en la página web institucional.</t>
  </si>
  <si>
    <t>Informe de gestión elaborado y enviado a publicar en la página web institucional</t>
  </si>
  <si>
    <t>Dirección de Políticas y Estrategia</t>
  </si>
  <si>
    <r>
      <rPr>
        <sz val="9"/>
        <color theme="1"/>
        <rFont val="Arial"/>
      </rPr>
      <t>Se observó correo electrónico del 31/03/2023 donde se env</t>
    </r>
    <r>
      <rPr>
        <sz val="9"/>
        <color theme="1"/>
        <rFont val="Arial"/>
      </rPr>
      <t xml:space="preserve">ió </t>
    </r>
    <r>
      <rPr>
        <sz val="9"/>
        <color theme="1"/>
        <rFont val="Arial"/>
      </rPr>
      <t>el informe de gestión última versión elaborado por la Dirección de Políticas y Estrategias con el visto bueno de la Sra. Vicefiscal, remitido al despacho del Sr. Fiscal para revisión final y aprobación. 
Igualmente, se aportó correo electrónico del 28/04/2023 remitido a la Dirección de Comunicaciones</t>
    </r>
    <r>
      <rPr>
        <sz val="9"/>
        <color theme="1"/>
        <rFont val="Arial"/>
      </rPr>
      <t xml:space="preserve"> y </t>
    </r>
    <r>
      <rPr>
        <sz val="9"/>
        <color theme="1"/>
        <rFont val="Arial"/>
      </rPr>
      <t>por la Directora de Políticas y Estrategia con el Informe de gestión 2022 – 2023 aprobado y con el visto bueno del señor Fiscal, para publicación en la página web de la entidad.</t>
    </r>
  </si>
  <si>
    <t>3.1.3</t>
  </si>
  <si>
    <t>Publicar en la página web institucional el Informe de gestión del Fiscal General.</t>
  </si>
  <si>
    <t>Informe de Gestión publicado</t>
  </si>
  <si>
    <t>Dirección de Comunicaciones</t>
  </si>
  <si>
    <r>
      <rPr>
        <sz val="9"/>
        <color theme="1"/>
        <rFont val="Arial"/>
      </rPr>
      <t>Se evidenció el documento: "</t>
    </r>
    <r>
      <rPr>
        <i/>
        <sz val="9"/>
        <color theme="1"/>
        <rFont val="Arial"/>
      </rPr>
      <t>Informe de Gestión 2023-2024</t>
    </r>
    <r>
      <rPr>
        <sz val="9"/>
        <color theme="1"/>
        <rFont val="Arial"/>
      </rPr>
      <t>" correspondiente al periodo comprendido de febrero a noviembre de 2023, publicado el 08/03/2024 en página web de la entidad en el enlace: https://www.fiscalia.gov.co/colombia/audiencia-publica-de-rendicion-de-cuentas/</t>
    </r>
  </si>
  <si>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</si>
  <si>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</si>
  <si>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</si>
  <si>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</si>
  <si>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</si>
  <si>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r>
      <rPr>
        <sz val="9"/>
        <color theme="1"/>
        <rFont val="Arial"/>
      </rPr>
      <t xml:space="preserve">En la ruta https://www.fiscalia.gov.co/colombia/la-entidad/ejecucion-presupuestal-historica-anual/, se observaron las siguientes publicaciones con corte al 30/11/2024, así:
</t>
    </r>
    <r>
      <rPr>
        <i/>
        <sz val="9"/>
        <color theme="1"/>
        <rFont val="Arial"/>
      </rPr>
      <t>"</t>
    </r>
    <r>
      <rPr>
        <i/>
        <sz val="9"/>
        <color theme="1"/>
        <rFont val="Arial"/>
      </rPr>
      <t>Ejecución presupuestal a 2024-11-30 – Publicado 2024-12-05
Ejecución presupuestal a 2024-10-31 – Publicado 2024-11-07
Ejecución presupuestal a 2024-09-30 – Publicado 2024-10-02
Ejecución presupuestal a 2024-08-30 – Publicado 2024-09-03"</t>
    </r>
    <r>
      <rPr>
        <sz val="9"/>
        <color theme="1"/>
        <rFont val="Arial"/>
      </rPr>
      <t xml:space="preserve">
Última publicación el 5/12/2024 corresponde al mes de noviembre de 2024, cumpliendo con lo establecido en la actividad.
</t>
    </r>
  </si>
  <si>
    <t>3.1.5</t>
  </si>
  <si>
    <t>Publicar en la página web institucional, las sentencias proferidas en el marco de la Ley 975 de 2005.</t>
  </si>
  <si>
    <t>Sentencias publicadas
(sección de Justicia Transicional)</t>
  </si>
  <si>
    <t>Dirección de Justicia Transicional</t>
  </si>
  <si>
    <r>
      <rPr>
        <sz val="9"/>
        <color theme="1"/>
        <rFont val="Arial"/>
      </rPr>
      <t xml:space="preserve">2024-06-30
</t>
    </r>
    <r>
      <rPr>
        <b/>
        <sz val="9"/>
        <color theme="1"/>
        <rFont val="Arial"/>
      </rPr>
      <t>2024-12-19</t>
    </r>
  </si>
  <si>
    <t xml:space="preserve">
Se evidenció el cumplimiento de esta actividad conforme la publicación en la página web www.fiscalia.gov.co, ruta: Transparencia y acceso a información pública - 8. Información específica para Grupos de Interés - 8.3. Justicia Transicional - La Dirección - Sentencias Ley 975 de 2005, link https://www.fiscalia.gov.co/colombia/sentencias-ley-975-de-2005/; donde fueron observadas dos publicaciones correspondientes a sentencias de primera instancia del 07/10/2024 y del 21/11/2024 para el periodo evaluado.
</t>
  </si>
  <si>
    <t>3.1.6</t>
  </si>
  <si>
    <t>Publicar en la página web institucional, el consolidado de exhumaciones y entregas de cuerpos a familiares en el marco de la Ley 975 de 2005, con corte al 2024-06-30 y 2024-11-30</t>
  </si>
  <si>
    <t>Consolidado publicado (sección de Justicia Transicional)</t>
  </si>
  <si>
    <r>
      <rPr>
        <sz val="9"/>
        <color theme="1"/>
        <rFont val="Arial"/>
      </rPr>
      <t xml:space="preserve">2024-07-20
</t>
    </r>
    <r>
      <rPr>
        <b/>
        <sz val="9"/>
        <color theme="1"/>
        <rFont val="Arial"/>
      </rPr>
      <t>2024-12-15</t>
    </r>
    <r>
      <rPr>
        <sz val="9"/>
        <color theme="1"/>
        <rFont val="Arial"/>
      </rPr>
      <t xml:space="preserve">
</t>
    </r>
  </si>
  <si>
    <t xml:space="preserve">
Se observó el cumplimiento de esta actividad en la página web www.fiscalia.gov.co, ruta: Transparencia y acceso a información pública - 8. Información específica para Grupos de Interés - 8.3. Justicia Transicional - Grube - Consolidado de exhumaciones, link chrome-extension://efaidnbmnnnibpcajpcglclefindmkaj/ https://www.fiscalia.gov.co/colombia/wp-content/uploads/2024-12-19-REPORTE-GRUBE.pdf, donde se encontró el informe consolidado, el cual en su contenido indica que se destacaron los siguientes datos: Cuerpos exhumados: 8.737 y Cuerpos identificados y entregados: 5.044 .
</t>
  </si>
  <si>
    <t>3.1.7</t>
  </si>
  <si>
    <t>Emitir lineamientos para actualizar la información de ubicación de Sedes y Despachos de la FGN. Así como actualizar la información que sea reportada por las dependencias en la aplicación geográfica con que cuenta la Entidad.</t>
  </si>
  <si>
    <t>Lineamiento emitido e información reportada por las dependencias, actualizada en la aplicación geográfica</t>
  </si>
  <si>
    <t>Subdirección de Tecnologías de la Información y las Comunicaciones</t>
  </si>
  <si>
    <r>
      <rPr>
        <sz val="9"/>
        <color theme="1"/>
        <rFont val="Arial"/>
      </rPr>
      <t xml:space="preserve">2024-04-30
</t>
    </r>
    <r>
      <rPr>
        <b/>
        <sz val="9"/>
        <color theme="1"/>
        <rFont val="Arial"/>
      </rPr>
      <t>2024-09-30</t>
    </r>
    <r>
      <rPr>
        <sz val="9"/>
        <color theme="1"/>
        <rFont val="Arial"/>
      </rPr>
      <t xml:space="preserve">
</t>
    </r>
  </si>
  <si>
    <r>
      <rPr>
        <sz val="9"/>
        <color theme="1"/>
        <rFont val="Arial"/>
      </rPr>
      <t>En la verificación realizada por la DCI al proceso de gestión de TIC, se observaron las siguientes evidencias como cumplimiento de esta actividad así:
a) Lineamiento emitido a los delegados, directores nacionales, subdirectores nacionales, directores seccionales y subdirectores regionales de apoyo, a través de radicado Nº20241200002311- oficio Nº STIC-30200 del 09/08/2024 con asunto: "</t>
    </r>
    <r>
      <rPr>
        <i/>
        <sz val="9"/>
        <color theme="1"/>
        <rFont val="Arial"/>
      </rPr>
      <t>Actualización directorio de sedes y despachos de la FGN</t>
    </r>
    <r>
      <rPr>
        <sz val="9"/>
        <color theme="1"/>
        <rFont val="Arial"/>
      </rPr>
      <t>". 
b) Correo electrónico del 15/08/2024 con asunto: "</t>
    </r>
    <r>
      <rPr>
        <i/>
        <sz val="9"/>
        <color theme="1"/>
        <rFont val="Arial"/>
      </rPr>
      <t>Alcance actualización del directorio de sedes y despachos de la FGN - Radicado Nº20241200002311</t>
    </r>
    <r>
      <rPr>
        <sz val="9"/>
        <color theme="1"/>
        <rFont val="Arial"/>
      </rPr>
      <t>".
c) Correo electrónico del 16/09/2024 con asunto: "</t>
    </r>
    <r>
      <rPr>
        <i/>
        <sz val="9"/>
        <color theme="1"/>
        <rFont val="Arial"/>
      </rPr>
      <t>Reiteración para la actualización del Directorio de Sedes y Despachos de la FGN - Radicado 20241200002311"</t>
    </r>
    <r>
      <rPr>
        <sz val="9"/>
        <color theme="1"/>
        <rFont val="Arial"/>
      </rPr>
      <t>. 
d) Informe en hoja de cálculo identificada con el nombre "</t>
    </r>
    <r>
      <rPr>
        <i/>
        <sz val="9"/>
        <color theme="1"/>
        <rFont val="Arial"/>
      </rPr>
      <t>2024 PAAC SubTic Infome Dic</t>
    </r>
    <r>
      <rPr>
        <sz val="9"/>
        <color theme="1"/>
        <rFont val="Arial"/>
      </rPr>
      <t xml:space="preserve">", en el cual se observó que a 29/12/2024 las siguientes dependencias reportaron información para la actualización del directorio: Dirección Seccional de Caldas, Dirección Seccional de Putumayo, Dirección Seccional Norte de Santander, Subdireccional Regional de Apoyo Central,  Subdireccional Regional de Apoyo Pacífico, Dirección Especializada Delegada Finanzas Criminales, CTI Risaralda, CTI Sucre (aclarar estas dependencias).
</t>
    </r>
  </si>
  <si>
    <t>3.1.8</t>
  </si>
  <si>
    <t xml:space="preserve">Publicar en la página web institucional los resultados operacionales relevantes de la Delegada contra la Criminalidad Organizada y las Direcciones Especializadas. </t>
  </si>
  <si>
    <t>Boletín Operacional</t>
  </si>
  <si>
    <t>Delegada contra la Criminalidad Organizada</t>
  </si>
  <si>
    <r>
      <rPr>
        <sz val="9"/>
        <color theme="1"/>
        <rFont val="Arial"/>
      </rPr>
      <t xml:space="preserve">2024-07-12
</t>
    </r>
    <r>
      <rPr>
        <b/>
        <sz val="9"/>
        <color theme="1"/>
        <rFont val="Arial"/>
      </rPr>
      <t>2024-12-18</t>
    </r>
  </si>
  <si>
    <r>
      <rPr>
        <sz val="9"/>
        <color theme="1"/>
        <rFont val="Arial"/>
      </rPr>
      <t>Se evidenció el cumplimiento de esta actividad en la página web de la entidad, a través del link: 
https://www.fiscalia.gov.co/colombia/servicios-de-informacion-al-ciudadano/consultas/informes-de-resultados-operacionales/
donde se encontró el documento</t>
    </r>
    <r>
      <rPr>
        <i/>
        <sz val="9"/>
        <color theme="1"/>
        <rFont val="Arial"/>
      </rPr>
      <t xml:space="preserve"> "BOLETÍN DE OPERATIVIDAD SEMESTRE II DE 2024"</t>
    </r>
    <r>
      <rPr>
        <sz val="9"/>
        <color theme="1"/>
        <rFont val="Arial"/>
      </rPr>
      <t xml:space="preserve">, reflejando la síntesis de los resultados de las operaciones relevantes de la Delegada Contra la Criminalidad Organizada y las Direcciones Especializadas.
</t>
    </r>
  </si>
  <si>
    <t>3.1.9</t>
  </si>
  <si>
    <t>Publicar en la página web institucional los resultados operativos de la lucha contra las finanzas de las organizaciones criminales en los territorios.</t>
  </si>
  <si>
    <t>Reporte de resultados</t>
  </si>
  <si>
    <t>Delegada para las Finanzas Criminales</t>
  </si>
  <si>
    <r>
      <rPr>
        <sz val="9"/>
        <color theme="1"/>
        <rFont val="Arial"/>
      </rPr>
      <t xml:space="preserve">2024-04-30
2024-08-31
</t>
    </r>
    <r>
      <rPr>
        <b/>
        <sz val="9"/>
        <color theme="1"/>
        <rFont val="Arial"/>
      </rPr>
      <t>2024-12-15</t>
    </r>
    <r>
      <rPr>
        <sz val="9"/>
        <color theme="1"/>
        <rFont val="Arial"/>
      </rPr>
      <t xml:space="preserve">
</t>
    </r>
  </si>
  <si>
    <r>
      <rPr>
        <sz val="9"/>
        <color theme="1"/>
        <rFont val="Arial"/>
      </rPr>
      <t xml:space="preserve">Se evidenció el cumplimiento de esta actividad en la página web de la entidad, a través del link: https://www.fiscalia.gov.co/colombia/servicios-de-informacion-al-ciudadano/consultas/informes-de-resultados-operacionales/
Donde se </t>
    </r>
    <r>
      <rPr>
        <sz val="9"/>
        <color theme="1"/>
        <rFont val="Arial"/>
      </rPr>
      <t xml:space="preserve">observó </t>
    </r>
    <r>
      <rPr>
        <sz val="9"/>
        <color theme="1"/>
        <rFont val="Arial"/>
      </rPr>
      <t>el documento "</t>
    </r>
    <r>
      <rPr>
        <i/>
        <sz val="9"/>
        <color theme="1"/>
        <rFont val="Arial"/>
      </rPr>
      <t>Resultados Operativos Contra las Finanzas de las Organizaciones Criminales a 2024-11-30</t>
    </r>
    <r>
      <rPr>
        <sz val="9"/>
        <color theme="1"/>
        <rFont val="Arial"/>
      </rPr>
      <t xml:space="preserve">", publicado el 12/12/2024, en el cual se incluyó información sobre los resultados globales obtenidos en materia de lavado de activos, delitos fiscales y extinción del derecho de dominio para el periodo comprendido del </t>
    </r>
    <r>
      <rPr>
        <sz val="9"/>
        <color theme="1"/>
        <rFont val="Arial"/>
      </rPr>
      <t>01/08/2024 al 30/11/2024.</t>
    </r>
    <r>
      <rPr>
        <sz val="9"/>
        <color theme="1"/>
        <rFont val="Arial"/>
      </rPr>
      <t xml:space="preserve">
</t>
    </r>
  </si>
  <si>
    <t>3.1.10</t>
  </si>
  <si>
    <t>Publicar en la página web institucional los resultados misionales de seguridad ciudadana que impactan los territorios.</t>
  </si>
  <si>
    <t>Registros de divulgación</t>
  </si>
  <si>
    <r>
      <rPr>
        <sz val="9"/>
        <color theme="1"/>
        <rFont val="Arial"/>
      </rPr>
      <t xml:space="preserve">2024-06-30
</t>
    </r>
    <r>
      <rPr>
        <b/>
        <sz val="9"/>
        <color theme="1"/>
        <rFont val="Arial"/>
      </rPr>
      <t>2024-12-31</t>
    </r>
    <r>
      <rPr>
        <sz val="9"/>
        <color theme="1"/>
        <rFont val="Arial"/>
      </rPr>
      <t xml:space="preserve">
</t>
    </r>
  </si>
  <si>
    <r>
      <rPr>
        <sz val="9"/>
        <color theme="1"/>
        <rFont val="Arial"/>
      </rPr>
      <t xml:space="preserve">Se evidenció en el link </t>
    </r>
    <r>
      <rPr>
        <sz val="9"/>
        <color theme="1"/>
        <rFont val="Arial"/>
      </rPr>
      <t xml:space="preserve">https://www.fiscalia.gov.co/colombia/category/seguridad-territorial/ </t>
    </r>
    <r>
      <rPr>
        <sz val="9"/>
        <color theme="1"/>
        <rFont val="Arial"/>
      </rPr>
      <t xml:space="preserve">el cargue de los documentos </t>
    </r>
    <r>
      <rPr>
        <sz val="9"/>
        <color theme="1"/>
        <rFont val="Arial"/>
      </rPr>
      <t>como cumplimiento</t>
    </r>
    <r>
      <rPr>
        <sz val="9"/>
        <color theme="1"/>
        <rFont val="Arial"/>
      </rPr>
      <t xml:space="preserve"> de la actualización permanente de los resultados misionales de seguridad </t>
    </r>
    <r>
      <rPr>
        <sz val="9"/>
        <color theme="1"/>
        <rFont val="Arial"/>
      </rPr>
      <t xml:space="preserve">ciudadana </t>
    </r>
    <r>
      <rPr>
        <sz val="9"/>
        <color theme="1"/>
        <rFont val="Arial"/>
      </rPr>
      <t xml:space="preserve">que impactan los territorios. </t>
    </r>
  </si>
  <si>
    <t>3.1.11</t>
  </si>
  <si>
    <t>Publicar en la página web institucional las sentencias en casos de sindicalistas, en el evento que sean proferidas.</t>
  </si>
  <si>
    <t>Sentencias publicadas, en caso de ser proferidas</t>
  </si>
  <si>
    <t>Dirección Especializada contra las Violaciones a los Derechos Humanos</t>
  </si>
  <si>
    <r>
      <rPr>
        <sz val="9"/>
        <color theme="1"/>
        <rFont val="Arial"/>
      </rPr>
      <t xml:space="preserve">2024-06-30
</t>
    </r>
    <r>
      <rPr>
        <b/>
        <sz val="9"/>
        <color theme="1"/>
        <rFont val="Arial"/>
      </rPr>
      <t>2024-12-31</t>
    </r>
    <r>
      <rPr>
        <sz val="9"/>
        <color theme="1"/>
        <rFont val="Arial"/>
      </rPr>
      <t xml:space="preserve">
</t>
    </r>
  </si>
  <si>
    <t xml:space="preserve">De acuerdo con lo indicado por la arquitecta de la transformación de la Dirección Especializada contra las Violaciones a los Derechos Humanos( DECVDH), para la vigencia 2024 solo se ha proferido una sentencia contra sindicalistas la cual tiene fecha de publicación 24/04/2024 en la página web de la FGN en la siguiente ruta ( https://www.fiscalia.gov.co/colombia/servicios-de-informacion-al-ciudadano/consultas/sentencias-crimenes-contra-sindicalistas/) la cual fue objeto de verificación por la DCI en el seguimiento al segundo cuatrimestre 2024.   
Por lo anterior, es importante señalar que para el tercer cuatrimestre de 2024 no se profirieron sentencias contra sindicalistas, por consiguiente, la Dirección Especializada contra las Violaciones a los Derechos Humanos dependía de estas para realizar las publicaciones.  Conforme a la anterior justificación la DCI indica el cumplimiento de esta actividad. 
</t>
  </si>
  <si>
    <t>3.1.12</t>
  </si>
  <si>
    <t>Publicar en la página web institucional los resultados de los operativos estructurales en el marco de la estrategia de investigación de deforestación en el territorio nacional.</t>
  </si>
  <si>
    <t>Resultados publicados</t>
  </si>
  <si>
    <t>Dirección Especializada para los Delitos contra los Recursos 
Naturales y el Medio Ambiente</t>
  </si>
  <si>
    <r>
      <rPr>
        <sz val="9"/>
        <color theme="1"/>
        <rFont val="Arial"/>
      </rPr>
      <t xml:space="preserve">2024-06-30
</t>
    </r>
    <r>
      <rPr>
        <b/>
        <sz val="9"/>
        <color theme="1"/>
        <rFont val="Arial"/>
      </rPr>
      <t>2024-12-31</t>
    </r>
    <r>
      <rPr>
        <sz val="9"/>
        <color theme="1"/>
        <rFont val="Arial"/>
      </rPr>
      <t xml:space="preserve">
</t>
    </r>
  </si>
  <si>
    <t xml:space="preserve">
Se evidenciaron las publicaciones correspondientes a los resultados de los operativos estructurales en el marco de la estrategia de investigación de deforestación en el territorio nacional  para el tercer y cuarto trimestre de 2024, en los siguientes enlaces:
- El 23/09/2024 en el link: https://www.fiscalia.gov.co/colombia/noticias/fiscalia-desarticula-a-los-taladores-la-red-delictiva-senalada-de-arrasar-con-hectareas-de-bosque-nativo-en-la-reserva-nacional-natural-nukak/, con el titular "Fiscalía desarticula a ‘Los Taladores’, la red delictiva señalada de arrasar con hectáreas de bosque nativo en la Reserva Nacional Natural Nukak".
- El 23/11/2024 en el link: https://www.fiscalia.gov.co/colombia/noticias/fiscalia-pone-en-evidencia-a-los-senalados-articuladores-de-la-deforestacion-en-el-parque-natural-cueva-de-los-guarachos-en-huila/, con el titular " Fiscalía pone en evidencia a los señalados articuladores de la deforestación en el Parque Natural Cueva de los Guácharos en Huila".
Estas publicaciones corresponden a los resultados de los operativos estructurales en el marco de la estrategia de investigación de deforestación en el territorio nacional.  
</t>
  </si>
  <si>
    <t>3.1.13</t>
  </si>
  <si>
    <t>Publicar en la página web institucional los resultados operativos en contra de la minería ilegal en los territorios</t>
  </si>
  <si>
    <t>Dirección Especializada para los Delitos contra los Recursos Naturales y el Medio Ambiente</t>
  </si>
  <si>
    <r>
      <rPr>
        <sz val="9"/>
        <color theme="1"/>
        <rFont val="Arial"/>
      </rPr>
      <t xml:space="preserve">2024-06-30
</t>
    </r>
    <r>
      <rPr>
        <b/>
        <sz val="9"/>
        <color theme="1"/>
        <rFont val="Arial"/>
      </rPr>
      <t>2024-12-31</t>
    </r>
    <r>
      <rPr>
        <sz val="9"/>
        <color theme="1"/>
        <rFont val="Arial"/>
      </rPr>
      <t xml:space="preserve">
</t>
    </r>
  </si>
  <si>
    <t xml:space="preserve">Se evidenciaron las publicaciones correspondientes a los resultados de los operativos estructurales en el marco de la estrategia de investigación de deforestación en el territorio nacional  para el tercer y cuarto trimestre de 2024, en los siguientes enlaces:
- El 14/09/2024 en el link: https://www.fiscalia.gov.co/colombia/dano-al-medio-ambiente/fiscalia-impacta-a-red-delictiva-senalada-de-extraer-ilegalmente-oro-en-una-zona-de-proteccion-especial-en-caldas/, con el titular "Fiscalía impacta a red delictiva señalada de extraer ilegalmente oro en una zona de protección especial en Caldas".
- El 26/10/2024 en el link: https://www.fiscalia.gov.co/colombia/dano-al-medio-ambiente/en-evidencia-comercializadora-senalada-de-legalizar-el-oro-extraido-ilegalmente-en-antioquia-y-el-sur-de-bolivar/, con el titular "En evidencia comercializadora señalada de legalizar el oro extraído ilegalmente en Antioquia y el sur de Bolívar".
- El 30/11/2024 en el link : https://www.fiscalia.gov.co/colombia/noticias/en-evidencia-senalados-responsables-de-la-contaminacion-y-danos-ocasionados-por-el-uso-de-dragas-y-sustancias-toxicas-para-extraer-oro-en-los-rios-de-guainia/, con el titular  "En evidencia señalados responsables de la contaminación y daños ocasionados por el uso de dragas y sustancias tóxicas para extraer oro en los ríos de Guainía ".
Estas publicaciones corresponden a los resultados de los operativos en contra de la minería ilegal en los territorios.   
</t>
  </si>
  <si>
    <t>3.1.14</t>
  </si>
  <si>
    <t>Publicar en la página web institucional los resultados de los operativos relacionados con el eje temático de Propiedad Intelectual,
específicamente la corrupción de alimentos, productos médicos o material profiláctico y licores, alterados, falsificados que atentan contra la salud pública de los colombianos</t>
  </si>
  <si>
    <r>
      <rPr>
        <sz val="9"/>
        <color theme="1"/>
        <rFont val="Arial"/>
      </rPr>
      <t xml:space="preserve">2024-06-30
</t>
    </r>
    <r>
      <rPr>
        <b/>
        <sz val="9"/>
        <color theme="1"/>
        <rFont val="Arial"/>
      </rPr>
      <t>2024-12-31</t>
    </r>
    <r>
      <rPr>
        <sz val="9"/>
        <color theme="1"/>
        <rFont val="Arial"/>
      </rPr>
      <t xml:space="preserve">
</t>
    </r>
  </si>
  <si>
    <t xml:space="preserve">En la verificación realizada en la página web de la entidad en el siguiente link (https://www.fiscalia.gov.co/colombia/noticias/golpe-a-red-delictiva-dedicada-a-la-falsificacion-de-licores-y-su-posterior-comercializacion-en-zona-de-frontera-con-venezuela/), se observó publicación de la siguiente noticia correspondiente a "Golpe a red delictiva dedicada a la falsificación de licores y su posterior comercialización en zona de frontera con Venezuela".  
</t>
  </si>
  <si>
    <t>3.1.15</t>
  </si>
  <si>
    <t>Publicar en la página web institucional los resultados de los operativos relacionados con el eje temático de trata de personas y/o tráfico de migrantes.</t>
  </si>
  <si>
    <r>
      <rPr>
        <sz val="9"/>
        <color theme="1"/>
        <rFont val="Arial"/>
      </rPr>
      <t xml:space="preserve">2024-06-30
</t>
    </r>
    <r>
      <rPr>
        <b/>
        <sz val="9"/>
        <color theme="1"/>
        <rFont val="Arial"/>
      </rPr>
      <t>2024-12-31</t>
    </r>
  </si>
  <si>
    <r>
      <rPr>
        <sz val="9"/>
        <color rgb="FF000000"/>
        <rFont val="Arial"/>
      </rPr>
      <t>En la verificación realizada en la página web de la entidad se observó la publicación de 4 noticias relacionadas con los operativos del eje temático de trata de personas y/o tráfico de migrantes en las siguientes rutas: 
1) (https://www.fiscalia.gov.co/colombia/noticias/carcel-para-10-presuntos-integrantes-de-granada-la-red-senalada-de-gestionar-documentacion-para-facilitar-el-transito-y-salida-irregular-de-migrantes/)</t>
    </r>
    <r>
      <rPr>
        <i/>
        <sz val="9"/>
        <color rgb="FF000000"/>
        <rFont val="Arial"/>
      </rPr>
      <t xml:space="preserve"> "Cárcel para 10 presuntos integrantes de ‘Granada’, la red señalada de gestionar documentación para facilitar el tránsito y salida irregular de migrantes"</t>
    </r>
    <r>
      <rPr>
        <sz val="9"/>
        <color rgb="FF000000"/>
        <rFont val="Arial"/>
      </rPr>
      <t xml:space="preserve"> fecha de publicación 28/09/2024.
2) ( https://www.fiscalia.gov.co/colombia/noticias/acusados-propietario-de-agencias-de-viajes-y-una-de-sus-empleadas-por-presuntamente-facilitar-la-salida-de-jovenes-colombianas-para-ser-explotadas-sexualmente-en-china/ )</t>
    </r>
    <r>
      <rPr>
        <i/>
        <sz val="9"/>
        <color rgb="FF000000"/>
        <rFont val="Arial"/>
      </rPr>
      <t xml:space="preserve"> “Acusados propietario de agencias de viajes y una de sus empleadas por presuntamente facilitar la salida de jóvenes colombianas para ser explotadas sexualmente en China”</t>
    </r>
    <r>
      <rPr>
        <sz val="9"/>
        <color rgb="FF000000"/>
        <rFont val="Arial"/>
      </rPr>
      <t xml:space="preserve">, fecha de publicación 20/10/2024. 
3) (https://www.fiscalia.gov.co/colombia/derechos-humanos/golpe-a-las-redes-dedicadas-al-trafico-de-migrantes-desde-colombia-hacia-paises-de-centroamerica-y-estados-unidos/) </t>
    </r>
    <r>
      <rPr>
        <i/>
        <sz val="9"/>
        <color rgb="FF000000"/>
        <rFont val="Arial"/>
      </rPr>
      <t>“Golpe a las redes dedicadas al tráfico de migrantes desde Colombia hacia países de Centroamérica y Estados Unidos”</t>
    </r>
    <r>
      <rPr>
        <sz val="9"/>
        <color rgb="FF000000"/>
        <rFont val="Arial"/>
      </rPr>
      <t xml:space="preserve">, fecha de publicación 21/10/2024.
4) (https://www.fiscalia.gov.co/colombia/noticias/condenada-empleada-de-un-hotel-vinculada-a-una-red-de-trafico-de-migrantes/) </t>
    </r>
    <r>
      <rPr>
        <i/>
        <sz val="9"/>
        <color rgb="FF000000"/>
        <rFont val="Arial"/>
      </rPr>
      <t>“Condenada empleada de un hotel vinculada a una red de tráfico de migrantes”,</t>
    </r>
    <r>
      <rPr>
        <sz val="9"/>
        <color rgb="FF000000"/>
        <rFont val="Arial"/>
      </rPr>
      <t xml:space="preserve"> fecha de publicación 27/10/2024.
</t>
    </r>
  </si>
  <si>
    <t>3.1.16</t>
  </si>
  <si>
    <t xml:space="preserve">Elaborar Boletín operativo de los avances investigativos hacia el esclarecimiento en el marco de las estrategias de investigación y judicialización de homicidios en contra de Defensores de Derechos Humanos y graves afectaciones a Firmantes del Acuerdo de Paz. Así mismo, coordinar y evidenciar su publicación en la página web institucional con el área correspondiente. </t>
  </si>
  <si>
    <t>Boletín elaborado, enviado y publicado</t>
  </si>
  <si>
    <t>Unidad Especial 
de 
Investigación</t>
  </si>
  <si>
    <r>
      <rPr>
        <sz val="9"/>
        <color theme="1"/>
        <rFont val="Arial"/>
      </rPr>
      <t xml:space="preserve">2024-01-31
2024-04-30
2024-07-31
</t>
    </r>
    <r>
      <rPr>
        <b/>
        <sz val="9"/>
        <color theme="1"/>
        <rFont val="Arial"/>
      </rPr>
      <t>2024-10-31</t>
    </r>
  </si>
  <si>
    <r>
      <rPr>
        <sz val="9"/>
        <color theme="1"/>
        <rFont val="Arial"/>
      </rPr>
      <t xml:space="preserve">Se evidenció el cumplimiento de esta actividad en la página web www.fiscalia.gov.co, en el link: https://www.fiscalia.gov.co/colombia/servicios-de-informacion-al-ciudadano/consultas/informes-de-resultados-operacionales/, donde se publicó el documento </t>
    </r>
    <r>
      <rPr>
        <i/>
        <sz val="9"/>
        <color theme="1"/>
        <rFont val="Arial"/>
      </rPr>
      <t>"Boletín operativo de avance investigativo a 2024-09-30"</t>
    </r>
    <r>
      <rPr>
        <sz val="9"/>
        <color theme="1"/>
        <rFont val="Arial"/>
      </rPr>
      <t>, con fecha del 2024-11-07, que corresponde al tercer trimestre de 2024, en este se observan los avances investigativos hacia el esclarecimiento en el marco de las estrategias de investigación y judicialización de homicidios en contra de defensores de derechos humanos y graves afectaciones a firmantes del acuerdo de paz.</t>
    </r>
  </si>
  <si>
    <t>3.2</t>
  </si>
  <si>
    <t>Desarrollar 
escenarios de 
doble vía con la 
ciudadanía y sus 
organizaciones</t>
  </si>
  <si>
    <t>3.2.1</t>
  </si>
  <si>
    <t>Realizar audiencia pública de rendición de cuentas a la ciudadanía.</t>
  </si>
  <si>
    <t>Audiencia de rendición de cuentas</t>
  </si>
  <si>
    <t>En la página web de la entidad se observó el video de la audiencia pública de rendición de cuentas realizada el 06/02/2024, el cual fue publicado el 08/02/2024 en el enlace: https://www.fiscalia.gov.co/colombia/audiencia-publica-de-rendicion-de-cuentas/</t>
  </si>
  <si>
    <t>3.2.2</t>
  </si>
  <si>
    <t>Realizar charlas para la prevención de la corrupción en el marco de la prevención social del delito, dirigida a comunidades en condición de vulnerabilidad.</t>
  </si>
  <si>
    <t xml:space="preserve">Informe </t>
  </si>
  <si>
    <t xml:space="preserve">Programa de Prevención Social del delito Futuro Colombia </t>
  </si>
  <si>
    <r>
      <rPr>
        <sz val="9"/>
        <color theme="1"/>
        <rFont val="Arial"/>
      </rPr>
      <t xml:space="preserve">2024-04-30
2024-07-31
</t>
    </r>
    <r>
      <rPr>
        <b/>
        <sz val="9"/>
        <color theme="1"/>
        <rFont val="Arial"/>
      </rPr>
      <t>2024-10-31</t>
    </r>
  </si>
  <si>
    <t xml:space="preserve">Se verificó el cumplimiento de estas labores en la página www.fiscalia.gov.co, ruta: Transparencia y acceso a información pública - 8. Información específica para grupos de interés - 8.5., Micrositio Num. 8.5. Información para población vulnerable - Actividades 2024 - Acciones de prevención primer semestre (Informe anticorrupción del programa Futuro Colombia a 2024/08/31. 
Para esto, se realizó la publicación del informe del período con corte a 31/08/2024, que hizo referencia a las actividades realizadas por el programa en desarrollo de la campaña denominada #CorrectoSoy, donde se realizaron charlas para la prevención de la corrupción, que contaron con la participación de 4763 personas, entre ellos niños y adolescentes en ambientes escolares.
Se verificó el cumplimiento de esta actividad (tercer cuatrimestre) en la página web de la entidad en el siguiente link: https://www.fiscalia.gov.co/colombia/transparencia-y-acceso-a-informacion-publica/informacion-para-poblacion-vulnerable-victimas/, en este se observa publicación del siguiente archivo "Acciones de prevención 2024-09-30 – Publicado 2024-11-14" 
Este documento hace referencia a las actividades realizadas por el programa en desarrollo de la campaña denominada #CorrectoSoy, donde se realizaron charlas virtuales y presenciales para la prevención de la corrupción, con la participación de 2873 personas, entre ellos niños, niñas, adolescentes, padres de familia, profesores y adultos mayores en ambientes escolares a nivel nacional.
</t>
  </si>
  <si>
    <t>3.2.3</t>
  </si>
  <si>
    <t>Publicar en la página web institucional, la programación de versiones libres y audiencias adelantadas en el marco de la Ley 975 de 2005.</t>
  </si>
  <si>
    <t>Programación publicada
(sección de Justicia Transicional)</t>
  </si>
  <si>
    <r>
      <rPr>
        <sz val="9"/>
        <color theme="1"/>
        <rFont val="Arial"/>
      </rPr>
      <t xml:space="preserve">2024-06-30
</t>
    </r>
    <r>
      <rPr>
        <b/>
        <sz val="9"/>
        <color theme="1"/>
        <rFont val="Arial"/>
      </rPr>
      <t>2024-12-19</t>
    </r>
  </si>
  <si>
    <t xml:space="preserve">Se evidenció el cumplimiento de esta actividad en la página www.fiscalia.gov.co, rutas: Transparencia y acceso a información pública - 8. Información específica para Grupos de Interés - 8.3. Justicia Transicional - Postulados - Programación Versiones Libres, y Transparencia y acceso a información pública - 8. Información específica para Grupos de Interés - 8.3. Justicia Transicional - Postulados - Programación de Audiencias; y links https://www.fiscalia.gov.co/colombia/programacion-de-audiencias/ y https://www.fiscalia.gov.co/colombia/programacion-versiones-libres/.
</t>
  </si>
  <si>
    <t>3.3</t>
  </si>
  <si>
    <t>Responder a 
compromisos 
propuestos, 
evaluación y 
retroalimentación 
en los ejercicios de 
rendición de 
cuentas con 
acciones 
correctivas para 
mejora</t>
  </si>
  <si>
    <t>3.3.1</t>
  </si>
  <si>
    <t>Emitir lineamientos para promover la actualización del Calendario de eventos institucionales, incluyendo los espacios de diálogo y participación ciudadana que se adelanten como ejercicios de rendición de cuentas. Así como actualizarlo con la información reportada.</t>
  </si>
  <si>
    <t>Información reportada por las dependencias, actualizada en el "Calendario de actividades y eventos", del Menú "Transparencia y acceso a información" de la página web institucional</t>
  </si>
  <si>
    <r>
      <rPr>
        <sz val="9"/>
        <color theme="1"/>
        <rFont val="Arial"/>
      </rPr>
      <t>2024-04-30</t>
    </r>
    <r>
      <rPr>
        <b/>
        <sz val="9"/>
        <color theme="1"/>
        <rFont val="Arial"/>
      </rPr>
      <t xml:space="preserve">
2024-10-31</t>
    </r>
  </si>
  <si>
    <t xml:space="preserve">Se evidenció en el link https://www.fiscalia.gov.co/colombia/eventos/ el cargue de los documentos que dan fe de  la actualización del Calendario de eventos institucionales, incluyendo los espacios de diálogo y participación ciudadana que se adelantan como ejercicios de rendición de cuentas. Así como actualizarlo con la información reportada.
La información se actualiza de manera permanente de acuerdo con la información enviada por las áreas, lo cual se evidencia en la página WEB, en el enlace:  https://www.fiscalia.gov.co/colombia/eventos/
Para el periodo evaluado se emitió oficio con radicado 20241900002773 del 04/12/2024, reiterando el envío del cronograma de eventos de interés ciudadano, con el fin de mantener actualizado el calendario de eventos en la página web.
</t>
  </si>
  <si>
    <t>3.3.2</t>
  </si>
  <si>
    <t xml:space="preserve">Elaborar una estrategia de rendición de cuentas. </t>
  </si>
  <si>
    <t>Estrategia socializada</t>
  </si>
  <si>
    <t>Se evidenció el documento Estrategia APRC 2023-2024, publicado el 02/02/2024 en la página web de la entidad, en el enlace: https://www.fiscalia.gov.co/colombia/wp-content/uploads/Estrategia-anual-de-rendicion-de-cuentas-2023-2024-REV-DP-2.pdf</t>
  </si>
  <si>
    <t>3.3.3</t>
  </si>
  <si>
    <t>Evaluar la rendición de cuentas, por parte de la ciudadanía.</t>
  </si>
  <si>
    <t>Observaciones de la ciudadanía</t>
  </si>
  <si>
    <t>En la página web de la entidad en el enlace https://www.fiscalia.gov.co/colombia/wp-content/uploads/Informe-de-resultados-logros-y-dificultades-APRC-2023-2024.pdf, se observó en el numeral 2.4 Seguimiento y evaluación, en el que se presentan los resultados de la evaluación a las acciones desarrolladas; de acuerdo con el documento: "... al cierre del informe se recibieron 179 respuestas por parte de la ciudadanía..."</t>
  </si>
  <si>
    <t>3.3.4</t>
  </si>
  <si>
    <t>Elaborar informe de resultados, logros y dificultades de la rendición de cuentas de la Entidad.</t>
  </si>
  <si>
    <t>Informe publicado en la página web institucional</t>
  </si>
  <si>
    <t>Se evidenció el documento Informe de Resultados, logros, y dificultades de la APRC 2023 - 2024, Publicado el 12/04/2024 en la página web de la entidad.   https://www.fiscalia.gov.co/colombia/wp-content/uploads/Informe-de-resultados-logros-y-dificultades-APRC-2023-2024.pdf</t>
  </si>
  <si>
    <t>3.3.5</t>
  </si>
  <si>
    <t>Elaborar reporte al Fiscal General de la Nación, del cumplimiento de la Audiencia Pública de Rendición de Cuentas.</t>
  </si>
  <si>
    <t>Reporte</t>
  </si>
  <si>
    <t xml:space="preserve">Se observó el documento "Informe de Control Interno sobre el desarrollo y resultados de la APRC 2023-2024", publicado el 26 de abril de 2024, en la página Web de la Entidad en el enlace: https://www.fiscalia.gov.co/colombia/wp-content/uploads/Reporte-Rendicion-de-Cuentas-2023-2024.pdf </t>
  </si>
  <si>
    <t>3.3.6</t>
  </si>
  <si>
    <t>Elaborar plan de mejoramiento en rendición de cuentas</t>
  </si>
  <si>
    <t>Plan de mejora</t>
  </si>
  <si>
    <t>El "Plan de mejoramiento 2024-2025", fue publicado el 12/04/2024 en la página web de la entidad, enlace: https://www.fiscalia.gov.co/colombia/audiencia-publica-de-rendicion-de-cuentas/</t>
  </si>
  <si>
    <t>3.3.7.</t>
  </si>
  <si>
    <t xml:space="preserve">Elaborar el (los) Informe (s) de Seguimiento para el reporte de avance de los indicadores del Plan Marco de Implementación (PMI) C.428 , C.429  y C.430 , y enviarlo (s) al área correspondiente de la Entidad, para su registro </t>
  </si>
  <si>
    <t>Informe (s) elaborado (s) y enviado (s) para su registro</t>
  </si>
  <si>
    <r>
      <rPr>
        <sz val="9"/>
        <color theme="1"/>
        <rFont val="Arial"/>
      </rPr>
      <t xml:space="preserve">2024-01-31
2024-04-30
2024-07-31
</t>
    </r>
    <r>
      <rPr>
        <b/>
        <sz val="9"/>
        <color theme="1"/>
        <rFont val="Arial"/>
      </rPr>
      <t>2024-10-31</t>
    </r>
  </si>
  <si>
    <t xml:space="preserve">Se observó el cumplimiento de esta labor a través de la elaboración y envío a la Dirección de Planeación y Desarrollo de la Fiscalía, del documento el 22/10/2024 correspondiente al informe de seguimiento a los resultados de los indicadores del Plan Marco de Indicadores (PMI).
</t>
  </si>
  <si>
    <t>COMPONENTE 4. SERVICIO AL CIUDADANO</t>
  </si>
  <si>
    <t>4.1</t>
  </si>
  <si>
    <t>Planeación 
estratégica 
del servicio al 
ciudadano</t>
  </si>
  <si>
    <t>4.1.1</t>
  </si>
  <si>
    <t>Elaborar insumo para el diseño de campaña comunicativa interna y externa para la difusión de la Caracterización de los Usuarios de la Entidad</t>
  </si>
  <si>
    <t>Documento insumo para el diseño de la campaña</t>
  </si>
  <si>
    <t>Dirección de Atención al Usuario, Intervención Temprana y Asignaciones</t>
  </si>
  <si>
    <t>Se observó correo electrónico enviado desde la Dirección de Atención al Usuario a la Dirección de Comunicaciones el 19/04/2024, en el que se remite el insumo para el diseño de campaña comunicativa interna y externa para la difusión de la Caracterización de los Usuarios de la Entidad.</t>
  </si>
  <si>
    <t>4.1.2</t>
  </si>
  <si>
    <t>Diseñar, implementar y divulgar una campaña comunicativa interna y externa para la difusión de la Caracterización de los Usuarios de la Entidad.</t>
  </si>
  <si>
    <r>
      <rPr>
        <sz val="9"/>
        <color theme="1"/>
        <rFont val="Arial"/>
      </rPr>
      <t xml:space="preserve">2024-06-30
</t>
    </r>
    <r>
      <rPr>
        <b/>
        <sz val="9"/>
        <color theme="1"/>
        <rFont val="Arial"/>
      </rPr>
      <t>2024-12-31</t>
    </r>
  </si>
  <si>
    <r>
      <rPr>
        <sz val="9"/>
        <color theme="1"/>
        <rFont val="Arial"/>
      </rPr>
      <t xml:space="preserve">
Se observó cumplimiento de esta actividad </t>
    </r>
    <r>
      <rPr>
        <i/>
        <sz val="9"/>
        <color theme="1"/>
        <rFont val="Arial"/>
      </rPr>
      <t xml:space="preserve">"Diseñar, implementar y divulgar una campaña comunicativa interna y externa para la difusión de la caracterización de los usuarios de la entidad a través de </t>
    </r>
    <r>
      <rPr>
        <sz val="9"/>
        <color theme="1"/>
        <rFont val="Arial"/>
      </rPr>
      <t>banner y correo electrónico así: 
Divulgación externa: 
https://www.fiscalia.gov.co/colombia/  baner con título "</t>
    </r>
    <r>
      <rPr>
        <i/>
        <sz val="9"/>
        <color theme="1"/>
        <rFont val="Arial"/>
      </rPr>
      <t>Con la caracterización de los usuarios, la FGN diseña estrategias encaminadas a mejorar la prestación de nuestro servicios</t>
    </r>
    <r>
      <rPr>
        <sz val="9"/>
        <color theme="1"/>
        <rFont val="Arial"/>
      </rPr>
      <t>". Publicado el 9/12/2024.
Divulgación interna: 
Correo masivo a todos los servidores el 22/11/2024 con asunto: "</t>
    </r>
    <r>
      <rPr>
        <i/>
        <sz val="9"/>
        <color theme="1"/>
        <rFont val="Arial"/>
      </rPr>
      <t>#TúEresLaPiezaClave: conoce el informe de caracterización de los usuarios</t>
    </r>
    <r>
      <rPr>
        <sz val="9"/>
        <color theme="1"/>
        <rFont val="Arial"/>
      </rPr>
      <t xml:space="preserve">". </t>
    </r>
  </si>
  <si>
    <t>4.1.3</t>
  </si>
  <si>
    <t>Elaborar insumo para el diseño de campaña comunicativa interna y externa para la difusión de los servicios de la Entidad contenidos en el Portafolio de Servicios.</t>
  </si>
  <si>
    <t xml:space="preserve">Se evidenció el cumplimiento de esta tarea, a través de la elaboración del documento que fue enviado a la Dirección de Comunicaciones de la Fiscalía el 19/04/2024, y cubrió piezas comunicativas sobre los servicios de la entidad, cuya difusión se realizó en la página web www.fiscalia.gov.co y otros medios de divulgación, tales como redes sociales. </t>
  </si>
  <si>
    <t>4.1.4</t>
  </si>
  <si>
    <t>Diseñar, implementar y divulgar una campaña comunicativa interna y externa para la difusión de los servicios de la Entidad contenidos en el Portafolio de Servicios.</t>
  </si>
  <si>
    <t xml:space="preserve">Se observó la publicación de campaña comunicativa interna y externa para la difusión de los servicios de la entidad contenidos en el portafolio de servicios, se divulgó en la página web de la fiscalía el 31/07/2024 y mediante correo masivo Dirección de Comunicaciones &lt;odprensa@fiscalia.gov.co&gt;) y en la Intranet (FiscalNet) el 31//7/2024, en los siguientes enlaces:
https://www.fiscalia.gov.co/colombia/portafolio-de-servicios/
</t>
  </si>
  <si>
    <t>4.2.</t>
  </si>
  <si>
    <t>Fortalecimiento 
del talento 
humano al 
servicio del 
ciudadano</t>
  </si>
  <si>
    <t>4.2.1.</t>
  </si>
  <si>
    <t>Desarrollar acciones formativas en temáticas relacionadas con el mejoramiento del servicio al ciudadano incluidas en el Plan Institucional de Formación y Capacitación (PIFC) 2024</t>
  </si>
  <si>
    <t>Acciones formativas ejecutadas</t>
  </si>
  <si>
    <t>Dirección de Altos Estudios</t>
  </si>
  <si>
    <r>
      <rPr>
        <sz val="9"/>
        <color theme="1"/>
        <rFont val="Arial"/>
      </rPr>
      <t>2024-04-30
2024-08-31</t>
    </r>
    <r>
      <rPr>
        <b/>
        <sz val="9"/>
        <color theme="1"/>
        <rFont val="Arial"/>
      </rPr>
      <t xml:space="preserve">
2024-12-31</t>
    </r>
    <r>
      <rPr>
        <sz val="9"/>
        <color theme="1"/>
        <rFont val="Arial"/>
      </rPr>
      <t xml:space="preserve">
</t>
    </r>
  </si>
  <si>
    <t>Se evidenció el cumplimiento de las actividades correspondientes al 31/08/2024 donde se observó una captura de pantalla del aplicativo "Simona" como soporte del desarrollo de acciones formativas en temáticas relacionadas con el mejoramiento del servicio al ciudadano incluidas en el Plan Institucional de Formación y Capacitación (PIFC) 2024; se evidenciaron las acciones formativas, curso de Inducción donde se certificaron 372 servidores y para el curso de reinducción se certificaron 2.002 servidores.
Se allégo en correo electrónico del 24/12/2024 la matriz de la Dirección de Altos Estudios donde se discriminaron las acciones formativas así: curso básico para gestores de los Puntos de Atención de Fiscalía ( PAF), donde se certificaron 123 personas; curso básico para gestores de denuncias donde se certificaron 26 personas, en el tema de la acción formativa pautas de atención al usuario con discapacidad se encuentra en ejecución.</t>
  </si>
  <si>
    <t>4.2.2</t>
  </si>
  <si>
    <t>Fortalecer las competencias de los servidores del Proceso Gestión de Denuncias y Análisis de Información, a través de jornadas de sensibilización o capacitación.</t>
  </si>
  <si>
    <t>Registros de asistencia física o virtual</t>
  </si>
  <si>
    <r>
      <rPr>
        <sz val="9"/>
        <color theme="1"/>
        <rFont val="Arial"/>
      </rPr>
      <t xml:space="preserve">2024-06-30
</t>
    </r>
    <r>
      <rPr>
        <b/>
        <sz val="9"/>
        <color theme="1"/>
        <rFont val="Arial"/>
      </rPr>
      <t>2024-12-31</t>
    </r>
    <r>
      <rPr>
        <sz val="9"/>
        <color theme="1"/>
        <rFont val="Arial"/>
      </rPr>
      <t xml:space="preserve">
</t>
    </r>
  </si>
  <si>
    <t xml:space="preserve">Se constató el cumplimiento de estas labores, a través de la realización de 26 jornadas de  sensibilización durante el primer semestre de 2024, relacionadas con temas como: Indígenas, Niños, niñas y adolescentes (NNAS), Personas en condición de discapacidad, Curso básico de gestión PAF (Puntos de atención de la FGN), Socialización de canales de atención, Violencias basadas en género (VBG) para el  grupo del Centro de contacto de la Fiscalía, y Formulario de identificación de riesgo (FIR).
Se evidenció el cumplimiento de estas actividades, a través de la realización de jornadas de sensibilización (listas de asistencia del 06/07/2024, 19/07/2024, 26/07/2024, 02/08/2024, 09/08/2024, 09/09/2024, 26/09/2024, 03/10/2024, 10/10/2024, 13/11/2024, 22/11/2024 y 29/11/2024) durante el segundo semestre de 2024, relacionadas con los siguientes temas: i) Atención a comunidades Indígenas, ii) atención a persona con orientación sexual e identidad de genero, iii) atención a personas o adultos mayores, iv) curso básico de receptores y v) curso de policía judicial. </t>
  </si>
  <si>
    <t>4.2.3</t>
  </si>
  <si>
    <t>Elaborar insumo para el diseño de campaña comunicativa interna y externa para la difusión de la Carta del Trato Digno.</t>
  </si>
  <si>
    <r>
      <rPr>
        <sz val="9"/>
        <color theme="1"/>
        <rFont val="Arial"/>
      </rPr>
      <t>Se evidenció correo electrónico remitido desde la Dirección de Atención al Usuario, Intervención Temprana y Asignaciones a la Dirección de Comunicaciones el 19/04/2024, adjuntando documento:  "</t>
    </r>
    <r>
      <rPr>
        <i/>
        <sz val="9"/>
        <color theme="1"/>
        <rFont val="Arial"/>
      </rPr>
      <t>Insumo para el diseño de campaña comunicativa interna y externa para la difusión de la Carta de Trato Digno</t>
    </r>
    <r>
      <rPr>
        <sz val="9"/>
        <color theme="1"/>
        <rFont val="Arial"/>
      </rPr>
      <t xml:space="preserve">". </t>
    </r>
  </si>
  <si>
    <t>4.2.4</t>
  </si>
  <si>
    <t>Diseñar, implementar y divulgar una campaña comunicativa interna y externa para difusión de la Carta de Trato Digno.</t>
  </si>
  <si>
    <r>
      <rPr>
        <sz val="9"/>
        <color theme="1"/>
        <rFont val="Arial"/>
      </rPr>
      <t xml:space="preserve">2024-06-30 
</t>
    </r>
    <r>
      <rPr>
        <b/>
        <sz val="9"/>
        <color theme="1"/>
        <rFont val="Arial"/>
      </rPr>
      <t>2024-12-31</t>
    </r>
  </si>
  <si>
    <r>
      <rPr>
        <sz val="9"/>
        <color rgb="FF000000"/>
        <rFont val="Arial"/>
      </rPr>
      <t>Se observó cumplimiento de esta actividad con las siguientes campañas:
Divulgación externa en el enlace: https://www.fiscalia.gov.co/colombia/ - banner con título "</t>
    </r>
    <r>
      <rPr>
        <i/>
        <sz val="9"/>
        <color rgb="FF000000"/>
        <rFont val="Arial"/>
      </rPr>
      <t>Todos merecemos un trato digno</t>
    </r>
    <r>
      <rPr>
        <sz val="9"/>
        <color rgb="FF000000"/>
        <rFont val="Arial"/>
      </rPr>
      <t xml:space="preserve">".  Publicado el 18/12/2024
Divulgación interna: Se remitieron 2 correos masivos el 7 y 9 de octubre de 2024 con asunto "Conoce tus derechos como ciudadano y víctima".
</t>
    </r>
  </si>
  <si>
    <t>4.3</t>
  </si>
  <si>
    <t>Gestión del relacionamiento con los ciudadanos</t>
  </si>
  <si>
    <t>4.3.1</t>
  </si>
  <si>
    <t>Elaborar insumo para el diseño de campaña comunicativa para divulgar al interior de la Entidad, aspectos contenidos en el Manual de Atención al Usuario.</t>
  </si>
  <si>
    <t xml:space="preserve">2024-04-30 
</t>
  </si>
  <si>
    <r>
      <rPr>
        <sz val="9"/>
        <color theme="1"/>
        <rFont val="Arial"/>
      </rPr>
      <t>Se evidenció correo electrónico remitido desde la Dirección de Atención al Usuario, Intervención Temprana y Asignaciones a la Dirección de Comunicaciones el 19/04/2024, Asunto: "</t>
    </r>
    <r>
      <rPr>
        <i/>
        <sz val="9"/>
        <color theme="1"/>
        <rFont val="Arial"/>
      </rPr>
      <t>Aspectos contenidos en el Manual de Atención al Usuario</t>
    </r>
    <r>
      <rPr>
        <sz val="9"/>
        <color theme="1"/>
        <rFont val="Arial"/>
      </rPr>
      <t>,</t>
    </r>
    <r>
      <rPr>
        <i/>
        <sz val="9"/>
        <color theme="1"/>
        <rFont val="Arial"/>
      </rPr>
      <t xml:space="preserve"> recuerda los 7 valores que orientan la atención a nuestros usuarios:  •        Servicio al bien general •        Legalidad •        Respeto •        Confidencialidad •        Compromiso •        Calidad •        Respeto,  actividad que se realiza durante todo el año".</t>
    </r>
  </si>
  <si>
    <t>4.3.2</t>
  </si>
  <si>
    <t>Diseñar, implementar y divulgar una campaña comunicativa al interior de la Entidad, para la difusión de los aspectos contenidos en el Manual de Atención al Usuario.</t>
  </si>
  <si>
    <r>
      <rPr>
        <sz val="9"/>
        <color theme="1"/>
        <rFont val="Arial"/>
      </rPr>
      <t xml:space="preserve">2024-06-30 
</t>
    </r>
    <r>
      <rPr>
        <b/>
        <sz val="9"/>
        <color theme="1"/>
        <rFont val="Arial"/>
      </rPr>
      <t>2024-12-31</t>
    </r>
    <r>
      <rPr>
        <sz val="9"/>
        <color theme="1"/>
        <rFont val="Arial"/>
      </rPr>
      <t xml:space="preserve">
</t>
    </r>
  </si>
  <si>
    <t xml:space="preserve">Se observó publicación de campaña comunicativa al interior de la entidad para la difusión de los aspectos contenidos en el Manual de Atención al Usuario a través  correos electrónicos de fechas:  15/10/2024, 17/10/2024, 23/10/2024, 25/10/2024 y 28/10/2024 </t>
  </si>
  <si>
    <t>4.3.3</t>
  </si>
  <si>
    <t>Realizar adecuaciones locativas o mantenimento en las sedes de la Entidad, con el propósito de mejorar el servicio y atención al ciudadano.</t>
  </si>
  <si>
    <t>Sedes intervenidas</t>
  </si>
  <si>
    <t>Subdirección de Bienes</t>
  </si>
  <si>
    <r>
      <rPr>
        <sz val="9"/>
        <color theme="1"/>
        <rFont val="Arial"/>
      </rPr>
      <t xml:space="preserve">2024-06-30
</t>
    </r>
    <r>
      <rPr>
        <b/>
        <sz val="9"/>
        <color theme="1"/>
        <rFont val="Arial"/>
      </rPr>
      <t>2024-12-31</t>
    </r>
  </si>
  <si>
    <t>Para el seguimiento de esta actividad el proceso solicitó el plan de necesidades de infraestructura para las sedes de atención a usuarios el cual tuvo respuesta por parte del líder del proceso de Gestión de Denuncias y Análisis de la Información, Intervención Temprana y Asignaciones con el radicado No.20247920000043 del 7/02/2024. Con oficio 20246120003561 del 15/03/2024 del Departamento de Construcciones, se informó sobre el análisis de las necesidades priorizadas por la DAUITA y los recursos de financiamiento asignados a la Subdirección de Bienes. Luego de esta revisión se estableció que los recursos asignados a la Subdirección de Bienes y Departamento CAS fueron informados en el mes de diciembre de 2023 y el reporte de necesidades del proceso de Atención al Usuario, Intervención Temprana se recibió el 2/02/2024.
Como soporte del cumplimiento de esta actividad en el seguimienteo del tercer cuatrimestre, se observó radicado Nº20246120017381-Oficio Nº DCAS-30510 del 26/12/2024, mediante el cual el departamento de Construcciones y Administración de Sedes, envía a la Subdirección de Bienes el informe final sobre el total de sedes intervenidas en la vigencia 2024(14 sedes intervenidas, del 78% priorizadas para la vigencia 2024) .</t>
  </si>
  <si>
    <t>4.3.4</t>
  </si>
  <si>
    <t>Elaborar insumo para el diseño de campaña comunicativa interna y externa para la difusión de los canales de atención al ciudadano.</t>
  </si>
  <si>
    <r>
      <rPr>
        <sz val="9"/>
        <color theme="1"/>
        <rFont val="Arial"/>
      </rPr>
      <t>Se observó correo electrónico remitido desde la Dirección de Atención al Usuario a la Dirección de Comunicaciones el 19/04/2024, asunto: "</t>
    </r>
    <r>
      <rPr>
        <i/>
        <sz val="9"/>
        <color theme="1"/>
        <rFont val="Arial"/>
      </rPr>
      <t>INSUMO CAMPAÑAS COMUNICATIVAS</t>
    </r>
    <r>
      <rPr>
        <sz val="9"/>
        <color theme="1"/>
        <rFont val="Arial"/>
      </rPr>
      <t xml:space="preserve">", relacionado con el tema de difusión: </t>
    </r>
    <r>
      <rPr>
        <i/>
        <sz val="9"/>
        <color theme="1"/>
        <rFont val="Arial"/>
      </rPr>
      <t>"CANALES DE ACCESO DE LA FISCALÍA: Presencial - Virtual - Telefónico - Escrito".</t>
    </r>
  </si>
  <si>
    <t>4.3.5</t>
  </si>
  <si>
    <t>Diseñar, implementar y divulgar una campaña comunicativa interna y externa para la difusión de los Canales de Atención al Ciudadano</t>
  </si>
  <si>
    <r>
      <rPr>
        <sz val="9"/>
        <color theme="1"/>
        <rFont val="Arial"/>
      </rPr>
      <t xml:space="preserve">2024-06-30
</t>
    </r>
    <r>
      <rPr>
        <b/>
        <sz val="9"/>
        <color theme="1"/>
        <rFont val="Arial"/>
      </rPr>
      <t>2024-10-31</t>
    </r>
  </si>
  <si>
    <r>
      <rPr>
        <sz val="9"/>
        <color rgb="FF000000"/>
        <rFont val="Arial"/>
      </rPr>
      <t xml:space="preserve">Se  observó publicación (campaña comunicativa externa) para la difusión de los canales de atención al ciudadano en la pagina web en el siguiente enlace: </t>
    </r>
    <r>
      <rPr>
        <u/>
        <sz val="9"/>
        <color rgb="FF000000"/>
        <rFont val="Arial"/>
      </rPr>
      <t>https://www.fiscalia.gov.co/colombia/.</t>
    </r>
    <r>
      <rPr>
        <sz val="9"/>
        <color rgb="FF000000"/>
        <rFont val="Arial"/>
      </rPr>
      <t xml:space="preserve"> 
Así mismo, se identificaron 6  registros de publicaciones internas realizadas por la Direcciòn de Comunicaciones a todos los servidores, a través de los siguientes correos eletrònicos:
25/11/2024, </t>
    </r>
    <r>
      <rPr>
        <i/>
        <sz val="9"/>
        <color rgb="FF000000"/>
        <rFont val="Arial"/>
      </rPr>
      <t xml:space="preserve">"Mailing: Canal exclusivo: usuarios con discapacidad auditiva"
</t>
    </r>
    <r>
      <rPr>
        <sz val="9"/>
        <color rgb="FF000000"/>
        <rFont val="Arial"/>
      </rPr>
      <t xml:space="preserve">27/11/2024, </t>
    </r>
    <r>
      <rPr>
        <i/>
        <sz val="9"/>
        <color rgb="FF000000"/>
        <rFont val="Arial"/>
      </rPr>
      <t xml:space="preserve">"Mailing: ¿Sabes cuáles son los canales presenciales para denunciar? ¡Conócelos!"
</t>
    </r>
    <r>
      <rPr>
        <sz val="9"/>
        <color rgb="FF000000"/>
        <rFont val="Arial"/>
      </rPr>
      <t xml:space="preserve">29/11/2024, </t>
    </r>
    <r>
      <rPr>
        <i/>
        <sz val="9"/>
        <color rgb="FF000000"/>
        <rFont val="Arial"/>
      </rPr>
      <t xml:space="preserve">"Mailing: Estos son nuestros canales telefónicos de denuncia, conócelos"
</t>
    </r>
    <r>
      <rPr>
        <sz val="9"/>
        <color rgb="FF000000"/>
        <rFont val="Arial"/>
      </rPr>
      <t>05/12/2024, "</t>
    </r>
    <r>
      <rPr>
        <i/>
        <sz val="9"/>
        <color rgb="FF000000"/>
        <rFont val="Arial"/>
      </rPr>
      <t xml:space="preserve">Mailing: Estás a un clic de los canales virtuales de denuncia, úsalos"
</t>
    </r>
    <r>
      <rPr>
        <sz val="9"/>
        <color rgb="FF000000"/>
        <rFont val="Arial"/>
      </rPr>
      <t xml:space="preserve">09/12/2024, </t>
    </r>
    <r>
      <rPr>
        <i/>
        <sz val="9"/>
        <color rgb="FF000000"/>
        <rFont val="Arial"/>
      </rPr>
      <t>"Mailing: Denuncia fácil: disponible 24 horas, de lunes a domingo" y</t>
    </r>
    <r>
      <rPr>
        <sz val="9"/>
        <color rgb="FF000000"/>
        <rFont val="Arial"/>
      </rPr>
      <t xml:space="preserve"> 
11/12/2024, </t>
    </r>
    <r>
      <rPr>
        <i/>
        <sz val="9"/>
        <color rgb="FF000000"/>
        <rFont val="Arial"/>
      </rPr>
      <t xml:space="preserve">"Mailing: Canales de atención para los defensores de derechos humanos"
</t>
    </r>
    <r>
      <rPr>
        <sz val="9"/>
        <color rgb="FF000000"/>
        <rFont val="Arial"/>
      </rPr>
      <t xml:space="preserve">Así mismo, se observaron estas publicaciones a traves de banner en la intranet de la entidad en las mismas fechas. 
</t>
    </r>
  </si>
  <si>
    <t>4.3.6</t>
  </si>
  <si>
    <t>Definir y formalizar los requerimientos funcionales para proponer mejoras en los sistemas de información de recepción de denuncias, con la finalidad de permitir un mejor acceso de los ciudadanos a la administración de justicia.</t>
  </si>
  <si>
    <t>Acta (s) de reunión o requerimiento (s)</t>
  </si>
  <si>
    <t xml:space="preserve">Dirección de Atención al Usuario, Intervención Temprana y Asignaciones </t>
  </si>
  <si>
    <r>
      <rPr>
        <sz val="9"/>
        <color theme="1"/>
        <rFont val="Arial"/>
      </rPr>
      <t xml:space="preserve">2024-06-30
</t>
    </r>
    <r>
      <rPr>
        <b/>
        <sz val="9"/>
        <color theme="1"/>
        <rFont val="Arial"/>
      </rPr>
      <t>2024-12-31</t>
    </r>
  </si>
  <si>
    <r>
      <rPr>
        <sz val="9"/>
        <color theme="1"/>
        <rFont val="Arial"/>
      </rPr>
      <t xml:space="preserve">Se evidenció el cumplimiento de esta actividad en el segundo semestre de 2024, con el registro de  8 requerimientos así: 
1- Requerimiento Nº25 del 21/06/2024, solicitud requerimiento de desarrollo (cambio de configuración envió correo electrónico en BAW).
2- Requerimiento Nº26 del 04/07/2024, solicitud de modificar página de instrucciones de </t>
    </r>
    <r>
      <rPr>
        <i/>
        <sz val="9"/>
        <color theme="1"/>
        <rFont val="Arial"/>
      </rPr>
      <t>"DENUNCIA FÁCIL".</t>
    </r>
    <r>
      <rPr>
        <sz val="9"/>
        <color theme="1"/>
        <rFont val="Arial"/>
      </rPr>
      <t xml:space="preserve">
3- Requerimiento Nº27 del 18/07/2024, solicitud de modificar "</t>
    </r>
    <r>
      <rPr>
        <i/>
        <sz val="9"/>
        <color theme="1"/>
        <rFont val="Arial"/>
      </rPr>
      <t>MÁXIMO DE EDAD DENUNCIANTE / VICTIMA EN BAW" y "MODIFICACIÓN DE ENCUESTAS DE LINK _CORREO".</t>
    </r>
    <r>
      <rPr>
        <sz val="9"/>
        <color theme="1"/>
        <rFont val="Arial"/>
      </rPr>
      <t xml:space="preserve">
4- Requerimiento Nº28 del 26/08/2024,solicitud de modificar </t>
    </r>
    <r>
      <rPr>
        <i/>
        <sz val="9"/>
        <color theme="1"/>
        <rFont val="Arial"/>
      </rPr>
      <t>"MODIFICACIÓN LISTA DESPLEGABLE URPA" y "MODIFICACIÓN CARACTERES DOCUMENTO PASAPORTE".</t>
    </r>
    <r>
      <rPr>
        <sz val="9"/>
        <color theme="1"/>
        <rFont val="Arial"/>
      </rPr>
      <t xml:space="preserve">
5- Requerimiento Nº29 del 05/09/2024, solicitud de modificar</t>
    </r>
    <r>
      <rPr>
        <i/>
        <sz val="9"/>
        <color theme="1"/>
        <rFont val="Arial"/>
      </rPr>
      <t xml:space="preserve"> "CREACIÓN BOTONES AUXILIARES PARA DENUNCIA FÁCIL".</t>
    </r>
    <r>
      <rPr>
        <sz val="9"/>
        <color theme="1"/>
        <rFont val="Arial"/>
      </rPr>
      <t xml:space="preserve">
6- Requerimiento Nº30 del 05/09/2024, solicitud de realizar ajustes </t>
    </r>
    <r>
      <rPr>
        <i/>
        <sz val="9"/>
        <color theme="1"/>
        <rFont val="Arial"/>
      </rPr>
      <t>"SICECON"</t>
    </r>
    <r>
      <rPr>
        <sz val="9"/>
        <color theme="1"/>
        <rFont val="Arial"/>
      </rPr>
      <t xml:space="preserve">.
7- Requerimiento sin número del 17/10/2024, solicitud ajuste </t>
    </r>
    <r>
      <rPr>
        <i/>
        <sz val="9"/>
        <color theme="1"/>
        <rFont val="Arial"/>
      </rPr>
      <t xml:space="preserve">"ORFEO y denuncia escrita" </t>
    </r>
    <r>
      <rPr>
        <sz val="9"/>
        <color theme="1"/>
        <rFont val="Arial"/>
      </rPr>
      <t xml:space="preserve">
8- Requerimiento sin número del 31/10/2024, Solicitud ajuste </t>
    </r>
    <r>
      <rPr>
        <i/>
        <sz val="9"/>
        <color theme="1"/>
        <rFont val="Arial"/>
      </rPr>
      <t xml:space="preserve">"SICECON, SUIP Y SPOA".
</t>
    </r>
    <r>
      <rPr>
        <sz val="9"/>
        <color theme="1"/>
        <rFont val="Arial"/>
      </rPr>
      <t xml:space="preserve">
</t>
    </r>
  </si>
  <si>
    <t>4.3.7</t>
  </si>
  <si>
    <t>Permitir el acceso a través del chat institucional para la atención en temas de interés para la ciudadanía.</t>
  </si>
  <si>
    <t>Registros de interacción del chat</t>
  </si>
  <si>
    <r>
      <rPr>
        <sz val="9"/>
        <color theme="1"/>
        <rFont val="Arial"/>
      </rPr>
      <t xml:space="preserve">2024-06-30
</t>
    </r>
    <r>
      <rPr>
        <b/>
        <sz val="9"/>
        <color theme="1"/>
        <rFont val="Arial"/>
      </rPr>
      <t>2024-12-31</t>
    </r>
  </si>
  <si>
    <t xml:space="preserve">Se verificó el cumplimiento de esta actividad a través de la presentación de un archivo consolidado de registro de interacciones del chat, enviado a traves de correo electrònico del 16/12/2024 por la arquitecta de la transformaciòn del proceso Gestión de Denuncias y Análisis de la Información, en donde se observó que para el periodo de julio a noviembre de 2024 se atendieron un total de 252,906 interacciones por chat, con un nivel de atención promedio del 90%. 
</t>
  </si>
  <si>
    <t>4.4</t>
  </si>
  <si>
    <t>Conocimiento 
del servicio al 
ciudadano</t>
  </si>
  <si>
    <t>4.4.1</t>
  </si>
  <si>
    <t>Socializar el Procedimiento para la recepción, tratamiento y seguimiento de las PQR.</t>
  </si>
  <si>
    <t>Acta o control de asistencia</t>
  </si>
  <si>
    <t>Subdirección de Gestión Documental</t>
  </si>
  <si>
    <r>
      <rPr>
        <sz val="9"/>
        <color theme="1"/>
        <rFont val="Arial"/>
      </rPr>
      <t xml:space="preserve">2024-05-30
</t>
    </r>
    <r>
      <rPr>
        <b/>
        <sz val="9"/>
        <color theme="1"/>
        <rFont val="Arial"/>
      </rPr>
      <t>2024-11-28</t>
    </r>
  </si>
  <si>
    <t>Durante la presenta vigencia con corte al 30/11/2024 se realizaron un total de 13 socializaciones, conforme listas de asistencia así:
Dirección Seccional Magdalena (9 de febrero)
Dirección Seccional La Guajira (9 de febrero)
Dirección Seccional Nariño (9 de febrero)
Dirección Seccional Norte de Santander (1 de marzo)
Dirección Seccional Atlántico (1 de marzo)
Delegada para las Finanzas Criminales (1 de Marzo)
Dirección Seccional Córdoba (10 de abril)
Dirección Seccional Cáqueta (10 de abril)
Dirección Seccional Atlántico (9 de mayo)
Dirección Seccional Arauca (18 de junio)
Subdirección Regional de Apoyo Centro Sur - Tolima (14 de agosto)
Dirección Seccional Vichada (04 de Septiembre)
Dirección Seccional Risaralda (11 de Septiembre)</t>
  </si>
  <si>
    <t>4.4.2</t>
  </si>
  <si>
    <t>Elaborar insumo para el diseño de campaña comunicativa interna sobre la responsabilidad de los Servidores públicos frente a los derechos de los ciudadanos</t>
  </si>
  <si>
    <r>
      <rPr>
        <sz val="9"/>
        <color rgb="FF000000"/>
        <rFont val="Arial"/>
      </rPr>
      <t>Se observó correo electrónico remitido desde la Dirección de Atención al Usuario a la Dirección de Comunicaciones el 19/04/2024, asunto: "</t>
    </r>
    <r>
      <rPr>
        <i/>
        <sz val="9"/>
        <color rgb="FF000000"/>
        <rFont val="Arial"/>
      </rPr>
      <t>INSUMO CAMPAÑAS COMUNICATIVAS</t>
    </r>
    <r>
      <rPr>
        <sz val="9"/>
        <color rgb="FF000000"/>
        <rFont val="Arial"/>
      </rPr>
      <t>", en el que se relacionaron los insumos. Para la presente actividad se solicitó la elaboración de 3 piezas comunicativas para que se promueva en la intranet la campaña: "</t>
    </r>
    <r>
      <rPr>
        <i/>
        <sz val="9"/>
        <color rgb="FF000000"/>
        <rFont val="Arial"/>
      </rPr>
      <t>+Súmate a la atención con calidad+</t>
    </r>
    <r>
      <rPr>
        <sz val="9"/>
        <color rgb="FF000000"/>
        <rFont val="Arial"/>
      </rPr>
      <t>"</t>
    </r>
  </si>
  <si>
    <t>4.4.3</t>
  </si>
  <si>
    <t>Diseñar, implementar y divulgar una campaña comunicativa interna sobre la responsabilidad de los Servidores públicos frente a los derechos de los ciudadanos</t>
  </si>
  <si>
    <r>
      <rPr>
        <sz val="9"/>
        <color theme="1"/>
        <rFont val="Arial"/>
      </rPr>
      <t xml:space="preserve">2024-06-30 
</t>
    </r>
    <r>
      <rPr>
        <b/>
        <sz val="9"/>
        <color theme="1"/>
        <rFont val="Arial"/>
      </rPr>
      <t>2024-12-31</t>
    </r>
  </si>
  <si>
    <t>Se evidenció la divulgación de campaña comunicativa interna sobre la responsabilidad de los servidores públicos frente a los derechos de los ciudadanos; conforme a dos publicaciones ( en los canales de comunicación interna el 30 de octubre y el 14 de noviembre de 2024.</t>
  </si>
  <si>
    <t>4.4.4</t>
  </si>
  <si>
    <t>Realizar campañas de comunicación con mensajes preventivos sobre los delitos de mayor impacto.</t>
  </si>
  <si>
    <r>
      <rPr>
        <sz val="9"/>
        <color theme="1"/>
        <rFont val="Arial"/>
      </rPr>
      <t xml:space="preserve">2024-06-30 
</t>
    </r>
    <r>
      <rPr>
        <b/>
        <sz val="9"/>
        <color theme="1"/>
        <rFont val="Arial"/>
      </rPr>
      <t>2024-12-31</t>
    </r>
  </si>
  <si>
    <t>Respecto a las campañas de comunicación con mensajes preventivos sobre los delitos de mayor impacto, se evidenció que esta es una campaña de largo alcance que se divulga periódicamente como parte del sostenimiento de la misma. 
 Dicha divulgaciòn se realizó a través del siguiente link:
https://docs.google.com/spreadsheets/d/18kz_8r6fSCTXqZZdkys6z93mfYIerc7a70HFKT9ekVs/edit?usp=sharing, donde se accede a un archivo en hoja de calculo, identificado con el nombre "#LoIlegalAcabaMal - parrilla TERCERA ETAPA- 2024", en el cual se encuentra el consolidado de las publicaciones en redes sociales con su respectiva fecha.</t>
  </si>
  <si>
    <t>4.5</t>
  </si>
  <si>
    <t>Evaluación 
de gestión y 
medición de 
la 
percepción 
ciudadana</t>
  </si>
  <si>
    <t>4.5.1</t>
  </si>
  <si>
    <t>Evaluar el funcionamiento del Centro de Contacto respecto al nivel de atención y nivel de abandono del total de interacciones recibidas.</t>
  </si>
  <si>
    <t>Documento</t>
  </si>
  <si>
    <r>
      <rPr>
        <sz val="9"/>
        <color theme="1"/>
        <rFont val="Arial"/>
      </rPr>
      <t xml:space="preserve">2024-04-15
2024-07-15
</t>
    </r>
    <r>
      <rPr>
        <b/>
        <sz val="9"/>
        <color theme="1"/>
        <rFont val="Arial"/>
      </rPr>
      <t>2024-10-15</t>
    </r>
  </si>
  <si>
    <t>Se constató el cumplimiento de esta actividad en el periodo evaluado del 16/07/2024 al15/10/2024; donde se observó documento de las interacciones recibidas por los siguientes canales de atención: Llamadas telefónicas, llamadas WEB, videollamada en lengua de señas colombiano, chat y mensajería SMS; y su evaluación se hizo respecto al total de interacciones recibidas, nivel de atención y nivel de abandono.</t>
  </si>
  <si>
    <t>4.5.2</t>
  </si>
  <si>
    <t xml:space="preserve">Elaborar informe de PQRS para identificar oportunidades de mejora en la prestación de los servicios de la Entidad, y publicarlo en la página web institucional. </t>
  </si>
  <si>
    <t>Informe con oportunidades de mejora publicado</t>
  </si>
  <si>
    <r>
      <rPr>
        <sz val="9"/>
        <color theme="1"/>
        <rFont val="Arial"/>
      </rPr>
      <t xml:space="preserve">2024-01-31
2024-04-30
2024-07-31
</t>
    </r>
    <r>
      <rPr>
        <b/>
        <sz val="9"/>
        <color theme="1"/>
        <rFont val="Arial"/>
      </rPr>
      <t>2024-10-31</t>
    </r>
  </si>
  <si>
    <r>
      <rPr>
        <sz val="9"/>
        <color rgb="FF000000"/>
        <rFont val="Arial"/>
      </rPr>
      <t>Se evidenció documento publicado en la página WEB de la entidad, identificado con el nombre "</t>
    </r>
    <r>
      <rPr>
        <i/>
        <sz val="9"/>
        <color rgb="FF000000"/>
        <rFont val="Arial"/>
      </rPr>
      <t>Informe PQRS a 2024-09-30</t>
    </r>
    <r>
      <rPr>
        <sz val="9"/>
        <color rgb="FF000000"/>
        <rFont val="Arial"/>
      </rPr>
      <t xml:space="preserve">" con fecha de publicación del 2024-10-31. El enlace para su consulta es el siguiente: </t>
    </r>
    <r>
      <rPr>
        <sz val="9"/>
        <color rgb="FF000000"/>
        <rFont val="Arial"/>
      </rPr>
      <t>https://www.fiscalia.gov.co/colombia/gestion/informe-de-peticiones-quejas-y-reclamos/#1519922458227-3e25c1e0-3302</t>
    </r>
  </si>
  <si>
    <t>4.5.3</t>
  </si>
  <si>
    <t>Analizar y publicar en la página web institucional, los resultados de la encuesta de satisfacción del Formulario Virtual de PQRS.</t>
  </si>
  <si>
    <t>Informe publicado</t>
  </si>
  <si>
    <r>
      <rPr>
        <sz val="9"/>
        <color rgb="FF000000"/>
        <rFont val="Arial"/>
      </rPr>
      <t>Se evidenció el documento</t>
    </r>
    <r>
      <rPr>
        <i/>
        <sz val="9"/>
        <color rgb="FF000000"/>
        <rFont val="Arial"/>
      </rPr>
      <t xml:space="preserve"> "Informe satisfacción formulario virtual PQRS a 2024-06-30"</t>
    </r>
    <r>
      <rPr>
        <sz val="9"/>
        <color rgb="FF000000"/>
        <rFont val="Arial"/>
      </rPr>
      <t>, publicado el 29/08/2024, en la página WEB de la Entidad, enlace: 
 https://www.fiscalia.gov.co/colombia/gestion/informe-de-peticiones-quejas-y-reclamos/#1519922458227-3e25c1e0-3302</t>
    </r>
  </si>
  <si>
    <t>4.5.4</t>
  </si>
  <si>
    <t>Aplicar encuesta para medir el nivel de percepción de la satisfacción de los usuarios en cuanto a la calidad del servicio prestado por la entidad.</t>
  </si>
  <si>
    <t>Informe elaborado y publicado en la página web institucional</t>
  </si>
  <si>
    <t>Se verificó el cumplimiento de esta actividad en la página web www.fiscalia.gov.co, en la ruta: Atención y Servicios a la ciudadanía - Informes de interés a la ciudadanía - 2024, donde se encontraron publicados los siguientes documentos: Informe medición de satisfacción al usuario - primer semestre 2024, y Alcance al Informe medición de satisfacción al usuario - primer semestre 2024, publicados el 31/07/2024 y 13/08/2024.</t>
  </si>
  <si>
    <t>4.5.5</t>
  </si>
  <si>
    <t>Aplicar encuesta semestral de percepción para medir la satisfacción de los usuarios del Programa de Protección y Asistencia de la FGN, en cuanto a la calidad del servicio de protección prestado.</t>
  </si>
  <si>
    <t>Dirección de Protección y Asistencia</t>
  </si>
  <si>
    <r>
      <rPr>
        <sz val="9"/>
        <color theme="1"/>
        <rFont val="Arial"/>
      </rPr>
      <t xml:space="preserve">2024-05-31
</t>
    </r>
    <r>
      <rPr>
        <b/>
        <sz val="9"/>
        <color theme="1"/>
        <rFont val="Arial"/>
      </rPr>
      <t>2024-11-30</t>
    </r>
  </si>
  <si>
    <r>
      <rPr>
        <sz val="9"/>
        <color rgb="FF000000"/>
        <rFont val="Arial"/>
      </rPr>
      <t xml:space="preserve">Se evidenció correo electrónico del 29/11/2024 correspondiente a </t>
    </r>
    <r>
      <rPr>
        <i/>
        <sz val="9"/>
        <color rgb="FF000000"/>
        <rFont val="Arial"/>
      </rPr>
      <t>"INFORME CONSOLIDADO ENCUESTA DE SATISFACCIÓN DE USUARIOS - NOVIEMBRE DE 2024"</t>
    </r>
    <r>
      <rPr>
        <sz val="9"/>
        <color rgb="FF000000"/>
        <rFont val="Arial"/>
      </rPr>
      <t>, así mismo, se observó informe del análisis de la encuesta satisfacción realizada durante el mes de noviembre de 2024, con el fin de conocer: i) la percepción de los testigos protegidos y ii) la calidad de los servicios prestados por el Programa de Protección y Asistencia.</t>
    </r>
  </si>
  <si>
    <t>4.5.6</t>
  </si>
  <si>
    <t>Realizar análisis de recurrencia de PQRS, implementación de acciones para mejoramiento del servicio y seguimiento a la eficacia de las mejoras implementadas al Programa de Protección y Asistencia</t>
  </si>
  <si>
    <t>Informe o Acta</t>
  </si>
  <si>
    <r>
      <rPr>
        <sz val="9"/>
        <color theme="1"/>
        <rFont val="Arial"/>
      </rPr>
      <t xml:space="preserve">2024-01-31
2024-04-28
2024-07-31
</t>
    </r>
    <r>
      <rPr>
        <b/>
        <sz val="9"/>
        <color theme="1"/>
        <rFont val="Arial"/>
      </rPr>
      <t>2024-10-31</t>
    </r>
  </si>
  <si>
    <r>
      <rPr>
        <sz val="9"/>
        <color rgb="FF000000"/>
        <rFont val="Arial"/>
      </rPr>
      <t xml:space="preserve">Se evidenciaron 10 actas de reunión (enero a octubre 2024) y 10 informes de revisión de PQRS (enero a octubre de 2024), con tema: </t>
    </r>
    <r>
      <rPr>
        <i/>
        <sz val="9"/>
        <color rgb="FF000000"/>
        <rFont val="Arial"/>
      </rPr>
      <t xml:space="preserve">"Propuesta acciones de mejora PQRS" </t>
    </r>
    <r>
      <rPr>
        <sz val="9"/>
        <color rgb="FF000000"/>
        <rFont val="Arial"/>
      </rPr>
      <t>:
 1.Revisión de vencimiento de PQRS por sección informe seguimiento de enero a octubre 2024. 
 2.Exposición de propuesta de acciones de mejora PQRS de enero a octubre de 2024.
Al revisar el contenido de la evidencia aportada, se observó que, aunque cumplen con la meta o producto, no se refleja el detalle del seguimiento a la eficacia de las mejoras implementadas al Programa de Protección y Asistencia. Por lo anterior, se realiza la siguiente recomendación: Considerar la posibilidad para que los soportes que den cuenta del cumplimiento de las actividades, contengan el detalle de las acciones que sean programadas.</t>
    </r>
  </si>
  <si>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</si>
  <si>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</si>
  <si>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</si>
  <si>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</si>
  <si>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</si>
  <si>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</si>
  <si>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</si>
  <si>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</si>
  <si>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r>
      <rPr>
        <sz val="9"/>
        <color theme="1"/>
        <rFont val="Arial"/>
      </rPr>
      <t xml:space="preserve">2024-03-31
2024-06-30
2024-09-30
</t>
    </r>
    <r>
      <rPr>
        <b/>
        <sz val="9"/>
        <color theme="1"/>
        <rFont val="Arial"/>
      </rPr>
      <t>2024-12-31</t>
    </r>
  </si>
  <si>
    <r>
      <rPr>
        <sz val="9"/>
        <color theme="1"/>
        <rFont val="Arial"/>
      </rPr>
      <t>Se verificó en el siguiente enlace https://www.datos.gov.co/browse?q=fiscalia+spoa&amp;sortBy=relevance&amp;page=1&amp;pageSize=20 que al 02/12/2024 se tienen publicados 4 grupos de información (datos abiertos) así: 
 1- Conteo de procesos ley 906 de 2004 y Ley 1098 de 2006 desde hechos ocurridos en 2010
 2- Conteo de víctimas.
 3- Conteo de actuaciones. 
 4- Conteo de indiciados. 
La Dirección de Políticas y Estrategias envió al servidor encargado del manejo de los datos abiertos un reporte con la información que debe ser actualizada.  
Para el periodo evaluado se observó cumplimiento conforme correo electrónico del 02/12/2024,</t>
    </r>
    <r>
      <rPr>
        <sz val="9"/>
        <color theme="1"/>
        <rFont val="Arial"/>
      </rPr>
      <t xml:space="preserve"> periodo del reporte </t>
    </r>
    <r>
      <rPr>
        <sz val="9"/>
        <color theme="1"/>
        <rFont val="Arial"/>
      </rPr>
      <t>de datos abiertos del 01/01/2010 al 30/11/ 2024 y fecha de publicación 02/12/2024.</t>
    </r>
  </si>
  <si>
    <t>5.1.2</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</si>
  <si>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</si>
  <si>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</si>
  <si>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</si>
  <si>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Se realizó el seguimiento a la implementación de la Ley 1712 de 2014 (Ley de Transparencia y del acceso a la información pública) del 02 al 12/06/2024 y se finalizó con reunión de entrega de resultados el 26/07/2024 con todos los auditados.
Se verificó que mediante acta de fecha 2024-07-26, se socializó el seguimiento a la Ley 1712 de 2014 Ley de Transparencia y de Acceso a la Información Pública y Resolución 1519 de 2020 y sus anexos 1, 2, 3 y 4 de MinTIC.</t>
  </si>
  <si>
    <t>5.1.3</t>
  </si>
  <si>
    <t>Seguimiento a la publicación de procesos contractuales en el SECOP y en la página web de la Entidad.</t>
  </si>
  <si>
    <t>Seguimiento realizado</t>
  </si>
  <si>
    <t>1 informe cuatrimestral</t>
  </si>
  <si>
    <t>Subdirección de Gestión Contractual</t>
  </si>
  <si>
    <r>
      <rPr>
        <sz val="9"/>
        <color theme="1"/>
        <rFont val="Arial"/>
      </rPr>
      <t xml:space="preserve">2024-04-30
2024-08-31
</t>
    </r>
    <r>
      <rPr>
        <b/>
        <sz val="9"/>
        <color theme="1"/>
        <rFont val="Arial"/>
      </rPr>
      <t>2024-12-31</t>
    </r>
  </si>
  <si>
    <r>
      <rPr>
        <sz val="9"/>
        <color rgb="FF000000"/>
        <rFont val="Arial"/>
      </rPr>
      <t xml:space="preserve">Se observó </t>
    </r>
    <r>
      <rPr>
        <i/>
        <sz val="9"/>
        <color rgb="FF000000"/>
        <rFont val="Arial"/>
      </rPr>
      <t xml:space="preserve">"INFORME PUBLICACIÓN DE PROCESOS CONTRACTUALES EN SECOP - TVEC Y PÁGINA WEB DE LA ENTIDAD. TERCER CUATRIMESTRE 2024" </t>
    </r>
    <r>
      <rPr>
        <sz val="9"/>
        <color rgb="FF000000"/>
        <rFont val="Arial"/>
      </rPr>
      <t>con fecha de corte a 30/12/2024, en el cual se presentaron los resultados del seguimiento a la publicación de los procesos contractuales en el SECOP II y página web de la entidad y se indicó que todas las regionales y nivel central, se encuentran al día en la publicación de sus procesos contractuales de manera sincronizada en las dos plataformas.</t>
    </r>
  </si>
  <si>
    <t>5.1.4</t>
  </si>
  <si>
    <t>Socializar y de ser necesario actualizar, los lineamientos de la Guía para la administración y actualización del portal web institucional</t>
  </si>
  <si>
    <t>Acta (s) o Control (es) de asistencia de la (s) socialización (es)</t>
  </si>
  <si>
    <t>A través de correo electrónico se evidenció el número de personas (22.675) a quienes se socializó el documento con los lineamientos de la Guía para la administración y actualización del portal web institucional.
Se ajustó de acuerdo con las observaciones enviadas por las áreas correspondientes y se publicó oficialmente en el BIT el 11/06/2024.  Se socializó mediante correo masivo el 25/06/2024.</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</si>
  <si>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</si>
  <si>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</si>
  <si>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</si>
  <si>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</si>
  <si>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</si>
  <si>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</si>
  <si>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r>
      <rPr>
        <sz val="9"/>
        <color theme="1"/>
        <rFont val="Arial"/>
      </rPr>
      <t xml:space="preserve">2024-01-31
2024-04-30
2024-07-31
</t>
    </r>
    <r>
      <rPr>
        <b/>
        <sz val="9"/>
        <color theme="1"/>
        <rFont val="Arial"/>
      </rPr>
      <t>2024-10-31</t>
    </r>
  </si>
  <si>
    <r>
      <rPr>
        <sz val="9"/>
        <color rgb="FF000000"/>
        <rFont val="Arial"/>
      </rPr>
      <t xml:space="preserve">Mediante correo electrónico del 06/11/2024, se comunicó a todos los líderes de proceso, que el </t>
    </r>
    <r>
      <rPr>
        <i/>
        <sz val="9"/>
        <color rgb="FF000000"/>
        <rFont val="Arial"/>
      </rPr>
      <t xml:space="preserve">"INFORME DE OPORTUNIDADES DE MEJORA - QUEJAS Y RECLAMOS" </t>
    </r>
    <r>
      <rPr>
        <sz val="9"/>
        <color rgb="FF000000"/>
        <rFont val="Arial"/>
      </rPr>
      <t xml:space="preserve">correspondiente al tercer trimestre de 2024, se encontraba publicado en el siguiente enlace: 
 </t>
    </r>
    <r>
      <rPr>
        <sz val="9"/>
        <color rgb="FF000000"/>
        <rFont val="Arial"/>
      </rPr>
      <t>https://web.fiscalia.gov.co/fiscalnet/fiscal-general-de-la-nacion/direccion-nacional-de-apoyo-la-gestion/subdireccion-de-gestion-documental/.</t>
    </r>
    <r>
      <rPr>
        <sz val="9"/>
        <color rgb="FF000000"/>
        <rFont val="Arial"/>
      </rPr>
      <t xml:space="preserve">  
Así mismo, se indicó en el correo lo siguiente:</t>
    </r>
    <r>
      <rPr>
        <i/>
        <sz val="9"/>
        <color rgb="FF000000"/>
        <rFont val="Arial"/>
      </rPr>
      <t xml:space="preserve"> "Este informe, puede ser consultado si se está conectado a la red de la Fiscalía General de la Nación, ya sea a través de conexión remota o desde las sedes físicas de la Entidad."</t>
    </r>
  </si>
  <si>
    <t>5.2.2</t>
  </si>
  <si>
    <t>Realizar seguimiento a las acciones de mejora implementadas por las dependencias responsables, producto del informe de PQRS.</t>
  </si>
  <si>
    <t>Informe</t>
  </si>
  <si>
    <t>Acciones de mejora implementadas</t>
  </si>
  <si>
    <t>2024-01-31
2024-07-31</t>
  </si>
  <si>
    <r>
      <rPr>
        <sz val="9"/>
        <color rgb="FF000000"/>
        <rFont val="Arial"/>
      </rPr>
      <t>Se evidenció el documento "I</t>
    </r>
    <r>
      <rPr>
        <i/>
        <sz val="9"/>
        <color rgb="FF000000"/>
        <rFont val="Arial"/>
      </rPr>
      <t>nforme seguimiento acciones de mejora quejas y reclamos semestre I – 2024.</t>
    </r>
    <r>
      <rPr>
        <sz val="9"/>
        <color rgb="FF000000"/>
        <rFont val="Arial"/>
      </rPr>
      <t>", con corte al 30/07/2024, publicado el 31/07/2024, en el enlace: 
https://web.fiscalia.gov.co/fiscalnet/wp-content/uploads/2024/07/Informe-seguimiento-acciones-de-mejora-quejas-y-reclamos-semestre-I-%E2%80%93-2024.pdf
Verificado el informe publicado, se recomienda que a través de muestras se pueda concluir sobre la oportunidad y calidad de las respuestas, para que este sea el insumo de las conclusiones y recomendaciones y de allí se desplieguen las acciones que permitan observar la mejora en cuanto a la gestión de la entidad.</t>
    </r>
  </si>
  <si>
    <t>5.3</t>
  </si>
  <si>
    <t>Elaboración los Instrumentos de Gestión de la Información</t>
  </si>
  <si>
    <t>5.3.1</t>
  </si>
  <si>
    <t>Actualizar el Registro de Activos de Información (RAI) y publicarlo en el Portal de Datos Abiertos. Así como coordinar y evidenciar su publicación en la página web institucional con el área correspondiente</t>
  </si>
  <si>
    <t>Registro de Activos de información (RAI) actualizado y publicado</t>
  </si>
  <si>
    <t>Publicación del Registro de Activos de Información actualizado</t>
  </si>
  <si>
    <r>
      <rPr>
        <sz val="9"/>
        <color theme="1"/>
        <rFont val="Arial"/>
      </rPr>
      <t xml:space="preserve">2024-05-30
</t>
    </r>
    <r>
      <rPr>
        <b/>
        <sz val="9"/>
        <color theme="1"/>
        <rFont val="Arial"/>
      </rPr>
      <t>2024-11-30</t>
    </r>
  </si>
  <si>
    <r>
      <rPr>
        <sz val="9"/>
        <color rgb="FF000000"/>
        <rFont val="Arial"/>
      </rPr>
      <t xml:space="preserve">Se evidenció el documento </t>
    </r>
    <r>
      <rPr>
        <i/>
        <sz val="9"/>
        <color rgb="FF000000"/>
        <rFont val="Arial"/>
      </rPr>
      <t>"Registro de Activos de Información (RAI) actualizado el 2024-12-19 – Publicado 2024-12-26" y la "Resolución DPD 0008 del 2024-12-19. Por medio de la cual se actualizan algunos de los instrumentos de gestión de la información pública de la Fiscalía General de la Nación – Dicha Resolución fue publicada en el Diario Oficial No. 52.976 del 2024-12-20. Publicado 2024-12-26",</t>
    </r>
    <r>
      <rPr>
        <sz val="9"/>
        <color rgb="FF000000"/>
        <rFont val="Arial"/>
      </rPr>
      <t xml:space="preserve"> en el siguiente enlace: https://www.fiscalia.gov.co/colombia/registros-de-activos-de-informacion/</t>
    </r>
  </si>
  <si>
    <t>5.3.2</t>
  </si>
  <si>
    <t>Revisar y ajustar la información que corresponda del Índice de Información Clasificada y Reservada (ÍICR), según lo establecido en la “Guía de instrumentos de gestión de información pública” de la Secretaría de Transparencia, previo a su actualización.</t>
  </si>
  <si>
    <t>Índice de Información Clasificada y Reservada (ÍICR) revisado y ajustado</t>
  </si>
  <si>
    <t>Dirección de Asuntos Jurídicos</t>
  </si>
  <si>
    <r>
      <rPr>
        <sz val="9"/>
        <color rgb="FF000000"/>
        <rFont val="Arial"/>
      </rPr>
      <t xml:space="preserve">Se observó </t>
    </r>
    <r>
      <rPr>
        <i/>
        <sz val="9"/>
        <color rgb="FF000000"/>
        <rFont val="Arial"/>
      </rPr>
      <t xml:space="preserve">"FORMATO ÍNDICE DE INFORMACIÓN CLASIFICADA Y RESERVADA (ÍICR)" </t>
    </r>
    <r>
      <rPr>
        <sz val="9"/>
        <color rgb="FF000000"/>
        <rFont val="Arial"/>
      </rPr>
      <t>debidamente revisada y ajustada el 09/12/2024.</t>
    </r>
  </si>
  <si>
    <t>5.3.3</t>
  </si>
  <si>
    <t>Actualizar el Índice de Información Clasificada y Reservada (ÍICR) y publicarlo en el Portal de Datos Abiertos. Así como coordinar y evidenciar su publicación en la página web institucional con el área correspondiente.</t>
  </si>
  <si>
    <t>Índice de Información Clasificada y Reservada (ÍICR) actualizado y publicado</t>
  </si>
  <si>
    <t>Publicación del Índice de Información Clasificada y Reservada actualizado</t>
  </si>
  <si>
    <r>
      <rPr>
        <sz val="9"/>
        <color rgb="FF000000"/>
        <rFont val="Arial"/>
      </rPr>
      <t xml:space="preserve">Se observó que el Índice de Información Clasificada y Reservada (ÍICR) fue actualizado el 2024-12-19 y publicado 2024-12-24 según
Resolución de la Dirección de Planeación y Desarrollo N°0008 del 2024-12-19. </t>
    </r>
    <r>
      <rPr>
        <i/>
        <sz val="9"/>
        <color rgb="FF000000"/>
        <rFont val="Arial"/>
      </rPr>
      <t xml:space="preserve">"Por medio de la cual se actualizan algunos de los instrumentos de gestión de la información pública de la Fiscalía General de la Nación" </t>
    </r>
    <r>
      <rPr>
        <sz val="9"/>
        <color rgb="FF000000"/>
        <rFont val="Arial"/>
      </rPr>
      <t>– Dicha Resolución fue publicada en el diario oficial No. 52.976 del 2024-12-20.</t>
    </r>
  </si>
  <si>
    <t>5.3.4</t>
  </si>
  <si>
    <t>Actualizar el Esquema de Publicación de Información (EPI) y publicarlo en el Portal de Datos Abiertos. Así como coordinar y evidenciar su publicación en la página web institucional con el área correspondiente.</t>
  </si>
  <si>
    <t>Esquema de Publicación de Información (EPI) actualizado y publicado</t>
  </si>
  <si>
    <t>Publicación del Esquema de Publicación de Información actualizado</t>
  </si>
  <si>
    <r>
      <rPr>
        <sz val="9"/>
        <color theme="1"/>
        <rFont val="Arial"/>
      </rPr>
      <t xml:space="preserve">2024-05-31
</t>
    </r>
    <r>
      <rPr>
        <b/>
        <sz val="9"/>
        <color theme="1"/>
        <rFont val="Arial"/>
      </rPr>
      <t>2024-11-30</t>
    </r>
  </si>
  <si>
    <r>
      <rPr>
        <sz val="9"/>
        <color rgb="FF000000"/>
        <rFont val="Arial"/>
      </rPr>
      <t xml:space="preserve">Se evidenció el documento </t>
    </r>
    <r>
      <rPr>
        <i/>
        <sz val="9"/>
        <color rgb="FF000000"/>
        <rFont val="Arial"/>
      </rPr>
      <t>"Esquema de Publicación de Información (EPI) actualizado el 2024-12-19 – Publicado 2024-12-26"</t>
    </r>
    <r>
      <rPr>
        <sz val="9"/>
        <color rgb="FF000000"/>
        <rFont val="Arial"/>
      </rPr>
      <t xml:space="preserve"> y la Resolución de la Dirección de Planeación y Desarrollo N°0008 del 2024-12-19,</t>
    </r>
    <r>
      <rPr>
        <i/>
        <sz val="9"/>
        <color rgb="FF000000"/>
        <rFont val="Arial"/>
      </rPr>
      <t xml:space="preserve"> "Por medio de la cual se actualizan algunos de los instrumentos de gestión de la información pública de la Fiscalía General de la Nación – </t>
    </r>
    <r>
      <rPr>
        <sz val="9"/>
        <color rgb="FF000000"/>
        <rFont val="Arial"/>
      </rPr>
      <t>Dicha resolución fue publicada en el diario oficial No. 52.976 del 2024-12-20. Publicado 2024-12-26</t>
    </r>
    <r>
      <rPr>
        <i/>
        <sz val="9"/>
        <color rgb="FF000000"/>
        <rFont val="Arial"/>
      </rPr>
      <t xml:space="preserve">" en el siguiente enlace: </t>
    </r>
    <r>
      <rPr>
        <sz val="9"/>
        <color rgb="FF000000"/>
        <rFont val="Arial"/>
      </rPr>
      <t xml:space="preserve">
 </t>
    </r>
    <r>
      <rPr>
        <sz val="9"/>
        <color rgb="FF000000"/>
        <rFont val="Arial"/>
      </rPr>
      <t>https://www.fiscalia.gov.co/colombia/servicios-de-informacion-al-ciudadano/esquema-de-publicacion-de-informacion/</t>
    </r>
  </si>
  <si>
    <t>5.4</t>
  </si>
  <si>
    <t>Criterio Diferencial de Accesibilidad</t>
  </si>
  <si>
    <t>5.4.1</t>
  </si>
  <si>
    <t>Elaborar insumo para el diseño de campaña comunicativa interna y externa para para dar a conocer la (s) herramienta (s) dispuesta (s) en la página web institucional, para el acceso de ciudadanos con algún tipo de discapacidad</t>
  </si>
  <si>
    <t>Documento insumo aprobado</t>
  </si>
  <si>
    <r>
      <rPr>
        <sz val="9"/>
        <color rgb="FF000000"/>
        <rFont val="Arial"/>
      </rPr>
      <t>Se observó correo electrónico remitido desde la Dirección de Atención al Usuario a la Dirección de Comunicaciones el 19/04/2024, con asunto: "</t>
    </r>
    <r>
      <rPr>
        <i/>
        <sz val="9"/>
        <color rgb="FF000000"/>
        <rFont val="Arial"/>
      </rPr>
      <t xml:space="preserve">INSUMO CAMPAÑAS COMUNICATIVAS AÑO 2024", </t>
    </r>
    <r>
      <rPr>
        <sz val="9"/>
        <color rgb="FF000000"/>
        <rFont val="Arial"/>
      </rPr>
      <t>en el que se relacionó el tema "</t>
    </r>
    <r>
      <rPr>
        <i/>
        <sz val="9"/>
        <color rgb="FF000000"/>
        <rFont val="Arial"/>
      </rPr>
      <t>CANALES DE ACCESO DE LA FISCALÍA: El servicio de videollamadas para usuarios con discapacidad auditiva está disponible en www.fiscalia.gov.co".</t>
    </r>
  </si>
  <si>
    <t>5.4.2</t>
  </si>
  <si>
    <t>Diseñar, implementar y divulgar una campaña comunicativa interna y externa para dar a conocer la (s) herramienta (s) dispuesta (s) en la página web institucional, para el acceso de ciudadanos con algún tipo de discapacidad</t>
  </si>
  <si>
    <t>Campaña de comunicación divulgada</t>
  </si>
  <si>
    <r>
      <rPr>
        <sz val="9"/>
        <color theme="1"/>
        <rFont val="Arial"/>
      </rPr>
      <t xml:space="preserve">2024-06-30 
</t>
    </r>
    <r>
      <rPr>
        <b/>
        <sz val="9"/>
        <color theme="1"/>
        <rFont val="Arial"/>
      </rPr>
      <t>2024-12-31</t>
    </r>
    <r>
      <rPr>
        <sz val="9"/>
        <color theme="1"/>
        <rFont val="Arial"/>
      </rPr>
      <t xml:space="preserve">
</t>
    </r>
  </si>
  <si>
    <r>
      <rPr>
        <sz val="9"/>
        <color rgb="FF000000"/>
        <rFont val="Arial"/>
      </rPr>
      <t>Se evidenció divulgación externa en la siguiente ruta: https://www.fiscalia.gov.co/colombia/ banner con título "</t>
    </r>
    <r>
      <rPr>
        <i/>
        <sz val="9"/>
        <color rgb="FF000000"/>
        <rFont val="Arial"/>
      </rPr>
      <t>Servicio de video llamadas para personas con discapacidad auditiva"</t>
    </r>
    <r>
      <rPr>
        <sz val="9"/>
        <color rgb="FF000000"/>
        <rFont val="Arial"/>
      </rPr>
      <t>. Publicado el 09/12/2024.
Para la divulgación interna se hicieron 2 publicaciones una por correo electrónico masivo el 25/11/2024 y un baner con la misma temática.</t>
    </r>
  </si>
  <si>
    <t>5.4.3</t>
  </si>
  <si>
    <t>Emitir lineamientos para actualizar el directorio de traductores indígenas publicado en la Intranet. Así como realizar seguimiento a la publicación de la información.</t>
  </si>
  <si>
    <t>Lineamiento emitido y documento (s) de seguimiento a la información publicada</t>
  </si>
  <si>
    <t>Directorio actualizado, con la información suministrada</t>
  </si>
  <si>
    <r>
      <rPr>
        <sz val="9"/>
        <color theme="1"/>
        <rFont val="Arial"/>
      </rPr>
      <t xml:space="preserve">2024-03-30
</t>
    </r>
    <r>
      <rPr>
        <b/>
        <sz val="9"/>
        <color theme="1"/>
        <rFont val="Arial"/>
      </rPr>
      <t>2024-09-30</t>
    </r>
  </si>
  <si>
    <r>
      <rPr>
        <sz val="9"/>
        <color rgb="FF000000"/>
        <rFont val="Arial"/>
      </rPr>
      <t xml:space="preserve">Se observó correo electrónico del 26/09/2024 enviado a los asesores de atención al usuario en las seccionales,  con el fin de actualizar archivo identificado con el nombre </t>
    </r>
    <r>
      <rPr>
        <i/>
        <sz val="9"/>
        <color rgb="FF000000"/>
        <rFont val="Arial"/>
      </rPr>
      <t xml:space="preserve">"ACTUALIZACIÓN TRADUCTORES INDÍGENAS 2024_DAUITA", </t>
    </r>
    <r>
      <rPr>
        <sz val="9"/>
        <color rgb="FF000000"/>
        <rFont val="Arial"/>
      </rPr>
      <t xml:space="preserve">en donde reposa la información actualizada del directorio nacional de traductores indígenas.  Para el periodo ebaluado se observó actualización en las seccionales Arauca, Bogotá, Caldas, Cesar, Cundinamarca y Risaralda. </t>
    </r>
  </si>
  <si>
    <t>5.4.4</t>
  </si>
  <si>
    <t>Publicar en la página web institucional video (s) con lengua de señas colombiana con información sobre seguridad ciudadana.</t>
  </si>
  <si>
    <t>Video (s) publicado (s</t>
  </si>
  <si>
    <r>
      <rPr>
        <sz val="9"/>
        <color theme="1"/>
        <rFont val="Arial"/>
      </rPr>
      <t xml:space="preserve">2024-02-28
2024-04-30
2024-06-30
2024-08-31
</t>
    </r>
    <r>
      <rPr>
        <b/>
        <sz val="9"/>
        <color theme="1"/>
        <rFont val="Arial"/>
      </rPr>
      <t>2024-10-31
2024-12-31</t>
    </r>
  </si>
  <si>
    <r>
      <rPr>
        <sz val="9"/>
        <color rgb="FF000000"/>
        <rFont val="Arial"/>
      </rPr>
      <t>En la página web institucional, en el siguiente link https://www.fiscalia.gov.co/colombia/informacion-sobre-seguridad-ciudadana/ se encuentra video (s) con lengua de señas. 
Para el quinto bimestre se publicó el 31 de octubre y el sexto bimestre el 20 de diciem</t>
    </r>
    <r>
      <rPr>
        <sz val="9"/>
        <color rgb="FF000000"/>
        <rFont val="Arial"/>
      </rPr>
      <t>bre de 2024.</t>
    </r>
  </si>
  <si>
    <t>5.4.5</t>
  </si>
  <si>
    <t>Realizar seguimiento a la implementación de Señalética Inclusiva en los Centros de Atención de la Fiscalía "CAF".</t>
  </si>
  <si>
    <t xml:space="preserve">Señalética Inclusiva implementada en los CAF </t>
  </si>
  <si>
    <r>
      <rPr>
        <sz val="9"/>
        <color theme="1"/>
        <rFont val="Arial"/>
      </rPr>
      <t xml:space="preserve">2024-06-30
</t>
    </r>
    <r>
      <rPr>
        <b/>
        <sz val="9"/>
        <color theme="1"/>
        <rFont val="Arial"/>
      </rPr>
      <t>2024-12-31</t>
    </r>
  </si>
  <si>
    <t>Se observó el cumplimiento de esta actividad, a través de la presentación del Informe de seguimiento a la implementación de la señalética en los Centros de Atención de la Fiscalía (CAF), por parte de la Dirección de Atención al Usuario, Intervención Temprana y Asignaciones con corte a 31/12/2024; identificándose en este el avance en las regionales de Apoyo Eje Cafetero, Centro Sur, Central, Nororiental y Noroccidental.</t>
  </si>
  <si>
    <t>5.5</t>
  </si>
  <si>
    <t>Monitoreo del Acceso a la Información Pública</t>
  </si>
  <si>
    <t>5.5.1</t>
  </si>
  <si>
    <t xml:space="preserve">Elaborar informe de solicitudes de acceso a información y publicarlo en la página web institucional. </t>
  </si>
  <si>
    <t xml:space="preserve">Informe elaborado y publicado </t>
  </si>
  <si>
    <t>Informe publicado en la web</t>
  </si>
  <si>
    <t xml:space="preserve">2024-01-31
2024-07-31
</t>
  </si>
  <si>
    <r>
      <rPr>
        <sz val="9"/>
        <color rgb="FF000000"/>
        <rFont val="Arial"/>
      </rPr>
      <t xml:space="preserve">Se evidenció el documento </t>
    </r>
    <r>
      <rPr>
        <i/>
        <sz val="9"/>
        <color rgb="FF000000"/>
        <rFont val="Arial"/>
      </rPr>
      <t>"informe Solicitudes de Acceso a la Información a 2024-06-30"</t>
    </r>
    <r>
      <rPr>
        <sz val="9"/>
        <color rgb="FF000000"/>
        <rFont val="Arial"/>
      </rPr>
      <t xml:space="preserve">, publicado el 12/08/2024, en el enlace:
</t>
    </r>
    <r>
      <rPr>
        <i/>
        <sz val="9"/>
        <color rgb="FF000000"/>
        <rFont val="Arial"/>
      </rPr>
      <t xml:space="preserve"> </t>
    </r>
    <r>
      <rPr>
        <i/>
        <sz val="9"/>
        <color rgb="FF000000"/>
        <rFont val="Arial"/>
      </rPr>
      <t>https://www.fiscalia.gov.co/colombia/gestion/informe-de-peticiones-quejas-y-reclamos/#1519922458227-3e25c1e0-3302</t>
    </r>
  </si>
  <si>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</si>
  <si>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</si>
  <si>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</si>
  <si>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</si>
  <si>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</si>
  <si>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</si>
  <si>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r>
      <rPr>
        <sz val="9"/>
        <color theme="1"/>
        <rFont val="Arial"/>
      </rPr>
      <t xml:space="preserve">2024-06-30
</t>
    </r>
    <r>
      <rPr>
        <b/>
        <sz val="9"/>
        <color theme="1"/>
        <rFont val="Arial"/>
      </rPr>
      <t>2024-12-31</t>
    </r>
    <r>
      <rPr>
        <sz val="9"/>
        <color theme="1"/>
        <rFont val="Arial"/>
      </rPr>
      <t xml:space="preserve">
</t>
    </r>
  </si>
  <si>
    <r>
      <rPr>
        <sz val="9"/>
        <color rgb="FF000000"/>
        <rFont val="Arial"/>
      </rPr>
      <t xml:space="preserve">Para el cumplimiento de esta actividad se observaron los siguientes documentos:
 1. Acta de reunión del 29/07/2024. Tema: </t>
    </r>
    <r>
      <rPr>
        <i/>
        <sz val="9"/>
        <color rgb="FF000000"/>
        <rFont val="Arial"/>
      </rPr>
      <t>"Menú transparencia - articular responsable - canales físicos y electrónicos para atención al público."</t>
    </r>
    <r>
      <rPr>
        <sz val="9"/>
        <color rgb="FF000000"/>
        <rFont val="Arial"/>
      </rPr>
      <t xml:space="preserve">
 2. Acta de reunión del 09/08/2024. Tema:</t>
    </r>
    <r>
      <rPr>
        <i/>
        <sz val="9"/>
        <color rgb="FF000000"/>
        <rFont val="Arial"/>
      </rPr>
      <t xml:space="preserve"> "Menú Participa"</t>
    </r>
    <r>
      <rPr>
        <sz val="9"/>
        <color rgb="FF000000"/>
        <rFont val="Arial"/>
      </rPr>
      <t xml:space="preserve">
 3. Lista de asistencia del 10/09/2024 Tema:</t>
    </r>
    <r>
      <rPr>
        <i/>
        <sz val="9"/>
        <color rgb="FF000000"/>
        <rFont val="Arial"/>
      </rPr>
      <t xml:space="preserve"> "Mesas de trabajo con DAUITA y grupo de genero"</t>
    </r>
    <r>
      <rPr>
        <sz val="9"/>
        <color rgb="FF000000"/>
        <rFont val="Arial"/>
      </rPr>
      <t xml:space="preserve">
 4. Lista de asistencia del 25/09/2024 Tema: </t>
    </r>
    <r>
      <rPr>
        <i/>
        <sz val="9"/>
        <color rgb="FF000000"/>
        <rFont val="Arial"/>
      </rPr>
      <t>"Estrategia de transparencia"</t>
    </r>
    <r>
      <rPr>
        <sz val="9"/>
        <color rgb="FF000000"/>
        <rFont val="Arial"/>
      </rPr>
      <t xml:space="preserve">
 5. Lista de asistencia del 15/10/2024 Tema: </t>
    </r>
    <r>
      <rPr>
        <i/>
        <sz val="9"/>
        <color rgb="FF000000"/>
        <rFont val="Arial"/>
      </rPr>
      <t>"Mantenimiento de gobierno estratégica de TI"</t>
    </r>
    <r>
      <rPr>
        <sz val="9"/>
        <color rgb="FF000000"/>
        <rFont val="Arial"/>
      </rPr>
      <t xml:space="preserve">
 6. Lista de asistencia del 17/10/2024 Tema: </t>
    </r>
    <r>
      <rPr>
        <i/>
        <sz val="9"/>
        <color rgb="FF000000"/>
        <rFont val="Arial"/>
      </rPr>
      <t>"Socialización de las actividades de la DPE en la ley de transparencia resolución 1519 de 2020"</t>
    </r>
    <r>
      <rPr>
        <sz val="9"/>
        <color rgb="FF000000"/>
        <rFont val="Arial"/>
      </rPr>
      <t xml:space="preserve">
 7. Lista de asistencia del 08/11/2024 Tema: </t>
    </r>
    <r>
      <rPr>
        <i/>
        <sz val="9"/>
        <color rgb="FF000000"/>
        <rFont val="Arial"/>
      </rPr>
      <t>"Sensibilización estrategia de transparencia a la SGD"</t>
    </r>
    <r>
      <rPr>
        <sz val="9"/>
        <color rgb="FF000000"/>
        <rFont val="Arial"/>
      </rPr>
      <t xml:space="preserve">
 8. Lista de asistencia del 03/12/2024 Tema: </t>
    </r>
    <r>
      <rPr>
        <i/>
        <sz val="9"/>
        <color rgb="FF000000"/>
        <rFont val="Arial"/>
      </rPr>
      <t>"Botón menú participa"</t>
    </r>
    <r>
      <rPr>
        <sz val="9"/>
        <color rgb="FF000000"/>
        <rFont val="Arial"/>
      </rPr>
      <t xml:space="preserve">
 9. Lista de asistencia del 10/12/2024 Tema: "</t>
    </r>
    <r>
      <rPr>
        <i/>
        <sz val="9"/>
        <color rgb="FF000000"/>
        <rFont val="Arial"/>
      </rPr>
      <t>Revisión 2..4. Botón Menú Participa"</t>
    </r>
  </si>
  <si>
    <t>6.1.2</t>
  </si>
  <si>
    <t>Establecer actividades que permitan fortalecer la implementación de la Política de Gobierno Digital en la entidad en la vigencia 2024</t>
  </si>
  <si>
    <t>Documento con actividades para fortalecer la implementación de la Política de Gobierno Digital en la entidad</t>
  </si>
  <si>
    <t>En la verificación realizada se observó que se elaboró el documento con actividades para fortalecer la implementación de la Política de Gobierno Digital en la entidad y se envió a través de correo electrónico el 4/04/2024 a la Dirección de Planeación y Desarrollo.</t>
  </si>
  <si>
    <t>6.1.3</t>
  </si>
  <si>
    <t>Establecer y documentar el estado de avance o cumplimiento de las actividades que hacen parte de la implementación de la Política de Gobierno Digital en la entidad</t>
  </si>
  <si>
    <t>Documento con el estado de avance o cumplimiento de las actividades que hacen parte de la implementación de la Política de Gobierno Digital en la entidad</t>
  </si>
  <si>
    <r>
      <rPr>
        <sz val="9"/>
        <color theme="1"/>
        <rFont val="Arial"/>
      </rPr>
      <t xml:space="preserve">2024-05-31
</t>
    </r>
    <r>
      <rPr>
        <b/>
        <sz val="9"/>
        <color theme="1"/>
        <rFont val="Arial"/>
      </rPr>
      <t>2024-11-30</t>
    </r>
  </si>
  <si>
    <r>
      <rPr>
        <sz val="9"/>
        <color rgb="FF000000"/>
        <rFont val="Arial"/>
      </rPr>
      <t xml:space="preserve">Como cumplimiento de esta actividad, se observaron las siguientes evidencias: 
a) Informe en hoja de cálculo identificada como </t>
    </r>
    <r>
      <rPr>
        <i/>
        <sz val="9"/>
        <color rgb="FF000000"/>
        <rFont val="Arial"/>
      </rPr>
      <t>"2024 Actividades Implementación PGD-Informe Dic"</t>
    </r>
    <r>
      <rPr>
        <sz val="9"/>
        <color rgb="FF000000"/>
        <rFont val="Arial"/>
      </rPr>
      <t xml:space="preserve">, el cual contiene detalle del estado de avance o cumplimiento de las actividades que hacen parte de la implementación de la política de gobierno digital en la entidad para la vigencia 2024. 
b) Carpeta evidencias de cumplimiento al protocolo IPv6.
c) Cumplimiento de la actividad </t>
    </r>
    <r>
      <rPr>
        <i/>
        <sz val="9"/>
        <color rgb="FF000000"/>
        <rFont val="Arial"/>
      </rPr>
      <t>"DRP-Plan de Recuperación de Desastres".</t>
    </r>
    <r>
      <rPr>
        <sz val="9"/>
        <color rgb="FF000000"/>
        <rFont val="Arial"/>
      </rPr>
      <t xml:space="preserve">
d) Evidencia de la reformulación de la actividad 9 - </t>
    </r>
    <r>
      <rPr>
        <i/>
        <sz val="9"/>
        <color rgb="FF000000"/>
        <rFont val="Arial"/>
      </rPr>
      <t>"Catálogo de componentes de información"</t>
    </r>
    <r>
      <rPr>
        <sz val="9"/>
        <color rgb="FF000000"/>
        <rFont val="Arial"/>
      </rPr>
      <t xml:space="preserve">
e) Archivo en hoja de cálculo identificada con el nombre </t>
    </r>
    <r>
      <rPr>
        <i/>
        <sz val="9"/>
        <color rgb="FF000000"/>
        <rFont val="Arial"/>
      </rPr>
      <t>"21 11 2024 PAA Tics_Arquitectura"</t>
    </r>
    <r>
      <rPr>
        <sz val="9"/>
        <color rgb="FF000000"/>
        <rFont val="Arial"/>
      </rPr>
      <t xml:space="preserve"> ( Plan de inversión TI ) 
f) Soporte reunión de la MTO ( Mesa Técnica Operativa) estrategìa y gobierno de TI, realizada el 15/12/2024, donde se socializó y aprobó el plan de trabajo para la construcción del PETI 2025-2028.</t>
    </r>
  </si>
  <si>
    <t>6.1.4</t>
  </si>
  <si>
    <t>Aplicar alguna de las herramientas que permiten revisar los criterios de accesibilidad de las páginas web, con el propósito de analizar que el sitio web oficial de la FGN cumpla mínimo con los estándares AA de la Guía de Accesibilidad de Contenidos Web versión 2.1 .  Así como elaborar informe con los errores identificados y formular plan de trabajo para corregirlos o eliminarlos</t>
  </si>
  <si>
    <t>Herramienta aplicada, informe de resultados elaborado y Plan de Trabajo oficializado</t>
  </si>
  <si>
    <r>
      <rPr>
        <sz val="9"/>
        <color rgb="FF000000"/>
        <rFont val="Arial"/>
      </rPr>
      <t>Para el cumplimiento de la actividad se observó la aplicaciòn de la herramienta https://wave.webaim.org/. que permite revisar los criterios de accesibilidad de las páginas web de la Fiscalía General de la Nación, los resultados de esta revisiòn se plasmaron en el informe: "</t>
    </r>
    <r>
      <rPr>
        <i/>
        <sz val="9"/>
        <color rgb="FF000000"/>
        <rFont val="Arial"/>
      </rPr>
      <t>Reporte de Evaluación Accesibilidad WCAG"</t>
    </r>
    <r>
      <rPr>
        <sz val="9"/>
        <color rgb="FF000000"/>
        <rFont val="Arial"/>
      </rPr>
      <t>.
Para la corrección de los errores arrojados en la aplicación de la herramienta se realizó plan de trabajo denominado “</t>
    </r>
    <r>
      <rPr>
        <i/>
        <sz val="9"/>
        <color rgb="FF000000"/>
        <rFont val="Arial"/>
      </rPr>
      <t>Plan Corrección Errores-Accesibilidad web (1)</t>
    </r>
    <r>
      <rPr>
        <sz val="9"/>
        <color rgb="FF000000"/>
        <rFont val="Arial"/>
      </rPr>
      <t>” y se oficializó a través de correo enviado el 14/06/2024.</t>
    </r>
  </si>
  <si>
    <t>6.1.5</t>
  </si>
  <si>
    <t>Desarrollar acciones formativas en Código de Ética incluidas en el Plan Institucional de Formación y Capacitación (PIFC) 2024.</t>
  </si>
  <si>
    <r>
      <rPr>
        <sz val="9"/>
        <color theme="1"/>
        <rFont val="Arial"/>
      </rPr>
      <t xml:space="preserve">2024-04-30
2024-08-31
</t>
    </r>
    <r>
      <rPr>
        <b/>
        <sz val="9"/>
        <color theme="1"/>
        <rFont val="Arial"/>
      </rPr>
      <t>2024-12-31</t>
    </r>
  </si>
  <si>
    <r>
      <rPr>
        <sz val="9"/>
        <color rgb="FF000000"/>
        <rFont val="Arial"/>
      </rPr>
      <t xml:space="preserve">De acuerdo con el soporte del aplicativo </t>
    </r>
    <r>
      <rPr>
        <i/>
        <sz val="9"/>
        <color rgb="FF000000"/>
        <rFont val="Arial"/>
      </rPr>
      <t xml:space="preserve">"Simona" </t>
    </r>
    <r>
      <rPr>
        <sz val="9"/>
        <color rgb="FF000000"/>
        <rFont val="Arial"/>
      </rPr>
      <t>se evidenció que se relacionan para la socialización del nuevo Código de Ética donde se certificaron 379 servidores (con corte a 31/08/2024)
De acuerdo con el reporte generado a través del aplicativo</t>
    </r>
    <r>
      <rPr>
        <i/>
        <sz val="9"/>
        <color rgb="FF000000"/>
        <rFont val="Arial"/>
      </rPr>
      <t xml:space="preserve"> "Simona",</t>
    </r>
    <r>
      <rPr>
        <sz val="9"/>
        <color rgb="FF000000"/>
        <rFont val="Arial"/>
      </rPr>
      <t xml:space="preserve"> se evidenció socialización del nuevo Código de Ética (cohorte a 31/12/2024), donde se certificaron 78 servidores.
</t>
    </r>
  </si>
  <si>
    <t>6.1.6</t>
  </si>
  <si>
    <t>Divulgar campañas internas para que los servidores realicen el curso virtual “Integridad, Transparencia y Lucha contra la corrupción” del Departamento Administrativo de la Función Pública (DAFP)</t>
  </si>
  <si>
    <r>
      <rPr>
        <sz val="9"/>
        <color theme="1"/>
        <rFont val="Arial"/>
      </rPr>
      <t xml:space="preserve">2024-03-31
2024-07-31
</t>
    </r>
    <r>
      <rPr>
        <b/>
        <sz val="9"/>
        <color theme="1"/>
        <rFont val="Arial"/>
      </rPr>
      <t>2024-11-30</t>
    </r>
  </si>
  <si>
    <r>
      <rPr>
        <sz val="9"/>
        <color rgb="FF000000"/>
        <rFont val="Arial"/>
      </rPr>
      <t xml:space="preserve">
A través de correo electrónico del 29/11/2024 se realizó divulgaciòn a todos los servidores a participar en el curso: </t>
    </r>
    <r>
      <rPr>
        <i/>
        <sz val="9"/>
        <color rgb="FF000000"/>
        <rFont val="Arial"/>
      </rPr>
      <t>"Integridad y transparencia y lucha contra la corrupción de la Función Pública".</t>
    </r>
  </si>
  <si>
    <t>6.1.7</t>
  </si>
  <si>
    <t>Elaborar y publicar en la página web institucional el Informe de Evaluación del Desempeño Laboral de la vigencia 2023</t>
  </si>
  <si>
    <t>Informe publicado en la página web</t>
  </si>
  <si>
    <t>Subdirección de Talento Humano</t>
  </si>
  <si>
    <r>
      <rPr>
        <sz val="9"/>
        <color rgb="FF000000"/>
        <rFont val="Arial"/>
      </rPr>
      <t>Se observó la publicación en la página Web de la entidad, botón de transparencia, 9.4 el Informe "</t>
    </r>
    <r>
      <rPr>
        <i/>
        <sz val="9"/>
        <color rgb="FF000000"/>
        <rFont val="Arial"/>
      </rPr>
      <t>Evaluación del Desempeño Laboral de la Vigencia 2023</t>
    </r>
    <r>
      <rPr>
        <sz val="9"/>
        <color rgb="FF000000"/>
        <rFont val="Arial"/>
      </rPr>
      <t>", que fue publicado el 7/08/2024.</t>
    </r>
  </si>
  <si>
    <t>6.1.8</t>
  </si>
  <si>
    <t>Formular una propuesta de profundización del conocimiento del Código de Ética para servidores misionales de la entidad</t>
  </si>
  <si>
    <t>Se observó correo del 12/06/2024, donde se realizó entrega a los directivos que hacen parte de la mesa asignada para trabajar temas relacionados con la Política de Integridad (compuesta por la Dirección de Planeación y Desarrollo, Dirección de Control Disciplinario, Dirección de Altos Estudios, Dirección de Control Interno y la Subdirección de Talento Humano), del diseño de la acción formativa de profundización del Código de Ética. Archivo nombrado Instrumentos Diagnostico_v02g-form.pdf, Diseño de la acción formativa profundización del Código de Ética, archivo nombrado 2024_IntervencionIntegridad_Diseño_v1b.docx, Programación del curso en el PIFC 2024..</t>
  </si>
  <si>
    <t>6.2</t>
  </si>
  <si>
    <t>Monitoreo para el fortalecimiento de la transparencia institucional</t>
  </si>
  <si>
    <t>6.2.1</t>
  </si>
  <si>
    <t>Realizar monitoreo a actividades de responsabilidad de las dependencias, de la Estrategia para el Fortalecimiento de la Transparencia Institucional.</t>
  </si>
  <si>
    <t>Acta, Control de asistencia o correo electrónico</t>
  </si>
  <si>
    <r>
      <rPr>
        <sz val="9"/>
        <color theme="1"/>
        <rFont val="Arial"/>
      </rPr>
      <t xml:space="preserve">2024-06-30
</t>
    </r>
    <r>
      <rPr>
        <b/>
        <sz val="9"/>
        <color theme="1"/>
        <rFont val="Arial"/>
      </rPr>
      <t>2024-12-31</t>
    </r>
  </si>
  <si>
    <r>
      <rPr>
        <sz val="9"/>
        <color rgb="FF000000"/>
        <rFont val="Arial"/>
      </rPr>
      <t>Se evidenciaron los siguientes  soportes del cumplimiento de esta actividad: 
 1. Correo del 06/11/2024. Tema: "</t>
    </r>
    <r>
      <rPr>
        <i/>
        <sz val="9"/>
        <color rgb="FF000000"/>
        <rFont val="Arial"/>
      </rPr>
      <t>Monitoreo PAAC tercer cuatrimestre"</t>
    </r>
    <r>
      <rPr>
        <sz val="9"/>
        <color rgb="FF000000"/>
        <rFont val="Arial"/>
      </rPr>
      <t xml:space="preserve">
 2. Correo del 04/12/2024. Tema: "</t>
    </r>
    <r>
      <rPr>
        <i/>
        <sz val="9"/>
        <color rgb="FF000000"/>
        <rFont val="Arial"/>
      </rPr>
      <t>Monitoreo PAAC 2024 - 30 noviembre y avance al 31 de diciembre 2024"</t>
    </r>
  </si>
  <si>
    <t>6.3</t>
  </si>
  <si>
    <t>Resultados del fortalecimiento de la transparencia institucional</t>
  </si>
  <si>
    <t>6.3.1</t>
  </si>
  <si>
    <t>Dar a conocer los avances o resultados de la Estrategia para el Fortalecimiento de la Transparencia Institucional.</t>
  </si>
  <si>
    <r>
      <rPr>
        <sz val="9"/>
        <color theme="1"/>
        <rFont val="Arial"/>
      </rPr>
      <t xml:space="preserve">2024-06-30
</t>
    </r>
    <r>
      <rPr>
        <b/>
        <sz val="9"/>
        <color theme="1"/>
        <rFont val="Arial"/>
      </rPr>
      <t>2024-12-31</t>
    </r>
  </si>
  <si>
    <r>
      <rPr>
        <sz val="9"/>
        <color rgb="FF000000"/>
        <rFont val="Arial"/>
      </rPr>
      <t xml:space="preserve">Se evidenciaron los siguientes soportes del cumplimiento de esta actividad: 
 1. Correo del 14 de noviembre de 2024. Tema: </t>
    </r>
    <r>
      <rPr>
        <i/>
        <sz val="9"/>
        <color rgb="FF000000"/>
        <rFont val="Arial"/>
      </rPr>
      <t>"Resultado - Monitoreo PAAC 2024 - Tercer cuatrimestre"</t>
    </r>
    <r>
      <rPr>
        <sz val="9"/>
        <color rgb="FF000000"/>
        <rFont val="Arial"/>
      </rPr>
      <t xml:space="preserve">
 2. Correo del 12 de diciembre de 2024. Tema:  </t>
    </r>
    <r>
      <rPr>
        <i/>
        <sz val="9"/>
        <color rgb="FF000000"/>
        <rFont val="Arial"/>
      </rPr>
      <t>"Resultado - Monitoreo PAAC - a 30 de noviembre y avance al 31 diciembre 2024"</t>
    </r>
  </si>
  <si>
    <t xml:space="preserve"> </t>
  </si>
  <si>
    <r>
      <rPr>
        <b/>
        <sz val="9"/>
        <color theme="1"/>
        <rFont val="Arial"/>
      </rPr>
      <t>EDDY LUCIA ROJAS BETANCOURTH</t>
    </r>
    <r>
      <rPr>
        <b/>
        <sz val="9"/>
        <color theme="5"/>
        <rFont val="Arial"/>
      </rPr>
      <t xml:space="preserve">
</t>
    </r>
    <r>
      <rPr>
        <b/>
        <sz val="9"/>
        <color theme="1"/>
        <rFont val="Arial"/>
      </rPr>
      <t>DIRECTORA DE CONTROL INTERNO</t>
    </r>
  </si>
  <si>
    <t>GABRIEL RODRIGUEZ RODRIGUEZ 
EQUIPO AUDITOR</t>
  </si>
  <si>
    <t>JOSE RAMON MELENDEZ SANCHEZ 
EQUIPO AUDITOR</t>
  </si>
  <si>
    <t>NANCY MARIA PINTO RAMIREZ 
AUDITOR RESPONSABLE</t>
  </si>
  <si>
    <t>OMAR ANDREW BARAJAS RODRIGUEZ
EQUIPO AUDITOR</t>
  </si>
  <si>
    <t>ANA MARIA ACEVEDO RIOS
EQUIPO AUDITOR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</si>
</sst>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font>
      <sz val="11"/>
      <color theme="1"/>
      <name val="Aptos Narrow"/>
      <scheme val="minor"/>
    </font>
    <font>
      <sz val="10"/>
      <color theme="1"/>
      <name val="Arial"/>
    </font>
    <font>
      <b/>
      <sz val="9"/>
      <color theme="1"/>
      <name val="Arial"/>
    </font>
    <font>
      <sz val="11"/>
      <name val="Aptos Narrow"/>
    </font>
    <font>
      <sz val="9"/>
      <color theme="1"/>
      <name val="Arial"/>
    </font>
    <font>
      <b/>
      <sz val="9"/>
      <color theme="0"/>
      <name val="Arial"/>
    </font>
    <font>
      <sz val="9"/>
      <color theme="0"/>
      <name val="Arial"/>
    </font>
    <font>
      <sz val="9"/>
      <color theme="1"/>
      <name val="Aptos Narrow"/>
    </font>
    <font>
      <sz val="9"/>
      <color rgb="FF000000"/>
      <name val="Arial"/>
    </font>
    <font>
      <b/>
      <sz val="9"/>
      <color rgb="FFFF0000"/>
      <name val="Arial"/>
    </font>
    <font>
      <u/>
      <sz val="9"/>
      <color rgb="FF000000"/>
      <name val="Arial"/>
    </font>
    <font>
      <sz val="11"/>
      <color theme="1"/>
      <name val="Aptos Narrow"/>
    </font>
    <font>
      <b/>
      <sz val="9"/>
      <color theme="5"/>
      <name val="Arial"/>
    </font>
    <font>
      <b/>
      <sz val="9"/>
      <color theme="1"/>
      <name val="Aptos Narrow"/>
    </font>
    <font>
      <b/>
      <sz val="10"/>
      <color theme="1"/>
      <name val="Arial"/>
    </font>
    <font>
      <b/>
      <sz val="11"/>
      <color theme="1"/>
      <name val="Aptos Narrow"/>
    </font>
    <font>
      <i/>
      <sz val="9"/>
      <color theme="1"/>
      <name val="Arial"/>
    </font>
    <font>
      <b/>
      <sz val="9"/>
      <color rgb="FF000000"/>
      <name val="Arial"/>
    </font>
    <font>
      <b/>
      <i/>
      <sz val="9"/>
      <color rgb="FF000000"/>
      <name val="Arial"/>
    </font>
    <font>
      <i/>
      <sz val="9"/>
      <color rgb="FF000000"/>
      <name val="Arial"/>
    </font>
  </fonts>
  <fills count="6">
    <fill>
      <patternFill patternType="none"/>
    </fill>
    <fill>
      <patternFill patternType="gray125"/>
    </fill>
    <fill>
      <patternFill patternType="solid">
        <fgColor rgb="FFC1E4F5"/>
        <bgColor rgb="FFC1E4F5"/>
      </patternFill>
    </fill>
    <fill>
      <patternFill patternType="solid">
        <fgColor rgb="FF08539F"/>
        <bgColor rgb="FF08539F"/>
      </patternFill>
    </fill>
    <fill>
      <patternFill patternType="solid">
        <fgColor theme="0"/>
        <bgColor theme="0"/>
      </patternFill>
    </fill>
    <fill>
      <patternFill patternType="solid">
        <fgColor rgb="FFFFFFFF"/>
        <bgColor rgb="FFFFFFFF"/>
      </patternFill>
    </fill>
  </fills>
  <borders count="6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thin">
        <color rgb="FF000000"/>
      </bottom>
      <diagonal/>
    </border>
    <border>
      <left style="thin">
        <color rgb="FF000000"/>
      </left>
      <right/>
      <top style="medium">
        <color rgb="FF000000"/>
      </top>
      <bottom/>
      <diagonal/>
    </border>
    <border>
      <left style="medium">
        <color rgb="FF000000"/>
      </left>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medium">
        <color rgb="FF000000"/>
      </left>
      <right/>
      <top style="thin">
        <color rgb="FF000000"/>
      </top>
      <bottom style="medium">
        <color rgb="FF000000"/>
      </bottom>
      <diagonal/>
    </border>
    <border>
      <left style="medium">
        <color rgb="FF000000"/>
      </left>
      <right/>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bottom style="thin">
        <color rgb="FF000000"/>
      </bottom>
      <diagonal/>
    </border>
    <border>
      <left style="medium">
        <color rgb="FF000000"/>
      </left>
      <right/>
      <top/>
      <bottom/>
      <diagonal/>
    </border>
    <border>
      <left/>
      <right/>
      <top/>
      <bottom/>
      <diagonal/>
    </border>
    <border>
      <left/>
      <right/>
      <top/>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167">
    <xf numFmtId="0" fontId="0" fillId="0" borderId="0" xfId="0"/>
    <xf numFmtId="0" fontId="1" fillId="0" borderId="0" xfId="0" applyFont="1"/>
    <xf numFmtId="0" fontId="4" fillId="0" borderId="0" xfId="0" applyFont="1"/>
    <xf numFmtId="0" fontId="5"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7" fillId="0" borderId="0" xfId="0" applyFont="1"/>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4" fillId="0" borderId="19" xfId="0" applyFont="1" applyBorder="1" applyAlignment="1">
      <alignment horizontal="center" vertical="center" wrapText="1"/>
    </xf>
    <xf numFmtId="164" fontId="8" fillId="0" borderId="19" xfId="0" applyNumberFormat="1" applyFont="1" applyBorder="1" applyAlignment="1">
      <alignment horizontal="center" vertical="center"/>
    </xf>
    <xf numFmtId="3" fontId="4" fillId="0" borderId="19" xfId="0" applyNumberFormat="1" applyFont="1" applyBorder="1" applyAlignment="1">
      <alignment horizontal="center" vertical="center" wrapText="1"/>
    </xf>
    <xf numFmtId="9" fontId="2" fillId="0" borderId="19" xfId="0" applyNumberFormat="1" applyFont="1" applyBorder="1" applyAlignment="1">
      <alignment horizontal="center" vertical="center"/>
    </xf>
    <xf numFmtId="9" fontId="2" fillId="0" borderId="20" xfId="0" applyNumberFormat="1" applyFont="1" applyBorder="1" applyAlignment="1">
      <alignment horizontal="center" vertical="center"/>
    </xf>
    <xf numFmtId="9" fontId="2" fillId="0" borderId="21" xfId="0" applyNumberFormat="1" applyFont="1" applyBorder="1" applyAlignment="1">
      <alignment horizontal="center" vertical="center"/>
    </xf>
    <xf numFmtId="0" fontId="4" fillId="0" borderId="22" xfId="0" applyFont="1" applyBorder="1" applyAlignment="1">
      <alignment vertical="top" wrapText="1"/>
    </xf>
    <xf numFmtId="9" fontId="2" fillId="0" borderId="2" xfId="0" applyNumberFormat="1" applyFont="1" applyBorder="1" applyAlignment="1">
      <alignment horizontal="center" vertical="center"/>
    </xf>
    <xf numFmtId="0" fontId="4" fillId="0" borderId="0" xfId="0" applyFont="1" applyAlignment="1">
      <alignment vertical="center" wrapText="1"/>
    </xf>
    <xf numFmtId="0" fontId="6" fillId="3" borderId="2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0" borderId="21" xfId="0" applyFont="1" applyBorder="1" applyAlignment="1">
      <alignment horizontal="center" vertical="center" wrapText="1"/>
    </xf>
    <xf numFmtId="164" fontId="8" fillId="0" borderId="21" xfId="0" applyNumberFormat="1" applyFont="1" applyBorder="1" applyAlignment="1">
      <alignment horizontal="center" vertical="center"/>
    </xf>
    <xf numFmtId="3" fontId="4" fillId="0" borderId="21" xfId="0" applyNumberFormat="1" applyFont="1" applyBorder="1" applyAlignment="1">
      <alignment horizontal="center" vertical="center"/>
    </xf>
    <xf numFmtId="0" fontId="4" fillId="0" borderId="24" xfId="0" applyFont="1" applyBorder="1" applyAlignment="1">
      <alignment vertical="top" wrapText="1"/>
    </xf>
    <xf numFmtId="9" fontId="2" fillId="0" borderId="0" xfId="0" applyNumberFormat="1" applyFont="1" applyAlignment="1">
      <alignment horizontal="center" vertical="center"/>
    </xf>
    <xf numFmtId="0" fontId="4" fillId="0" borderId="0" xfId="0" applyFont="1" applyAlignment="1">
      <alignment vertical="center"/>
    </xf>
    <xf numFmtId="164" fontId="8" fillId="0" borderId="21" xfId="0" applyNumberFormat="1" applyFont="1" applyBorder="1" applyAlignment="1">
      <alignment horizontal="center" vertical="center" wrapText="1"/>
    </xf>
    <xf numFmtId="0" fontId="4" fillId="0" borderId="21" xfId="0" applyFont="1" applyBorder="1" applyAlignment="1">
      <alignment horizontal="center" vertical="center"/>
    </xf>
    <xf numFmtId="0" fontId="4" fillId="4" borderId="25" xfId="0" applyFont="1" applyFill="1" applyBorder="1"/>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27" xfId="0" applyFont="1" applyBorder="1" applyAlignment="1">
      <alignment horizontal="center" vertical="center"/>
    </xf>
    <xf numFmtId="9" fontId="2" fillId="0" borderId="27" xfId="0" applyNumberFormat="1" applyFont="1" applyBorder="1" applyAlignment="1">
      <alignment horizontal="center" vertical="center"/>
    </xf>
    <xf numFmtId="0" fontId="5"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0" borderId="0" xfId="0" applyFont="1"/>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164" fontId="8" fillId="0" borderId="19" xfId="0" applyNumberFormat="1" applyFont="1" applyBorder="1" applyAlignment="1">
      <alignment horizontal="center" vertical="center" wrapText="1"/>
    </xf>
    <xf numFmtId="1" fontId="4" fillId="0" borderId="19" xfId="0" applyNumberFormat="1" applyFont="1" applyBorder="1" applyAlignment="1">
      <alignment horizontal="center" vertical="center"/>
    </xf>
    <xf numFmtId="9" fontId="2" fillId="0" borderId="38" xfId="0" applyNumberFormat="1" applyFont="1" applyBorder="1" applyAlignment="1">
      <alignment horizontal="center" vertical="center"/>
    </xf>
    <xf numFmtId="0" fontId="4" fillId="0" borderId="21" xfId="0" applyFont="1" applyBorder="1" applyAlignment="1">
      <alignment vertical="center" wrapText="1"/>
    </xf>
    <xf numFmtId="0" fontId="6" fillId="3" borderId="39" xfId="0" applyFont="1" applyFill="1" applyBorder="1" applyAlignment="1">
      <alignment horizontal="center" vertical="center" wrapText="1"/>
    </xf>
    <xf numFmtId="1" fontId="4" fillId="0" borderId="21" xfId="0" applyNumberFormat="1" applyFont="1" applyBorder="1" applyAlignment="1">
      <alignment horizontal="center" vertical="center"/>
    </xf>
    <xf numFmtId="9" fontId="2" fillId="0" borderId="40" xfId="0" applyNumberFormat="1" applyFont="1" applyBorder="1" applyAlignment="1">
      <alignment horizontal="center" vertical="center"/>
    </xf>
    <xf numFmtId="0" fontId="4" fillId="0" borderId="24" xfId="0" applyFont="1" applyBorder="1" applyAlignment="1">
      <alignment vertical="center" wrapText="1"/>
    </xf>
    <xf numFmtId="164" fontId="2" fillId="0" borderId="21" xfId="0" applyNumberFormat="1" applyFont="1" applyBorder="1" applyAlignment="1">
      <alignment horizontal="center" vertical="center" wrapText="1"/>
    </xf>
    <xf numFmtId="0" fontId="4" fillId="0" borderId="41" xfId="0" applyFont="1" applyBorder="1" applyAlignment="1">
      <alignment wrapText="1"/>
    </xf>
    <xf numFmtId="164" fontId="4" fillId="0" borderId="21" xfId="0" applyNumberFormat="1" applyFont="1" applyBorder="1" applyAlignment="1">
      <alignment horizontal="center" vertical="center" wrapText="1"/>
    </xf>
    <xf numFmtId="0" fontId="4" fillId="0" borderId="21" xfId="0" applyFont="1" applyBorder="1" applyAlignment="1">
      <alignment wrapText="1"/>
    </xf>
    <xf numFmtId="0" fontId="4" fillId="0" borderId="42" xfId="0" applyFont="1" applyBorder="1" applyAlignment="1">
      <alignment vertical="top" wrapText="1"/>
    </xf>
    <xf numFmtId="9" fontId="4" fillId="0" borderId="41" xfId="0" applyNumberFormat="1" applyFont="1" applyBorder="1" applyAlignment="1">
      <alignment vertical="center" wrapText="1"/>
    </xf>
    <xf numFmtId="0" fontId="2" fillId="0" borderId="20" xfId="0" applyFont="1" applyBorder="1" applyAlignment="1">
      <alignment horizontal="center" vertical="center"/>
    </xf>
    <xf numFmtId="0" fontId="4" fillId="0" borderId="43" xfId="0" applyFont="1" applyBorder="1" applyAlignment="1">
      <alignment vertical="top" wrapText="1"/>
    </xf>
    <xf numFmtId="9" fontId="9" fillId="0" borderId="0" xfId="0" applyNumberFormat="1" applyFont="1" applyAlignment="1">
      <alignment horizontal="center" vertical="center"/>
    </xf>
    <xf numFmtId="0" fontId="4" fillId="0" borderId="21" xfId="0" applyFont="1" applyBorder="1" applyAlignment="1">
      <alignment vertical="top" wrapText="1"/>
    </xf>
    <xf numFmtId="0" fontId="4" fillId="0" borderId="42" xfId="0" applyFont="1" applyBorder="1" applyAlignment="1">
      <alignment vertical="center" wrapText="1"/>
    </xf>
    <xf numFmtId="0" fontId="8" fillId="0" borderId="24" xfId="0" applyFont="1" applyBorder="1" applyAlignment="1">
      <alignment wrapText="1"/>
    </xf>
    <xf numFmtId="0" fontId="6" fillId="3" borderId="44" xfId="0" applyFont="1" applyFill="1" applyBorder="1" applyAlignment="1">
      <alignment horizontal="center" vertical="center" wrapText="1"/>
    </xf>
    <xf numFmtId="0" fontId="6" fillId="3" borderId="45" xfId="0" applyFont="1" applyFill="1" applyBorder="1" applyAlignment="1">
      <alignment horizontal="center" vertical="center" wrapText="1"/>
    </xf>
    <xf numFmtId="9" fontId="4" fillId="0" borderId="24" xfId="0" applyNumberFormat="1" applyFont="1" applyBorder="1" applyAlignment="1">
      <alignment vertical="top" wrapText="1"/>
    </xf>
    <xf numFmtId="0" fontId="4" fillId="0" borderId="42" xfId="0" applyFont="1" applyBorder="1" applyAlignment="1">
      <alignment wrapText="1"/>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4" fillId="4"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 fontId="4" fillId="4" borderId="27" xfId="0" applyNumberFormat="1" applyFont="1" applyFill="1" applyBorder="1" applyAlignment="1">
      <alignment horizontal="center" vertical="center"/>
    </xf>
    <xf numFmtId="1" fontId="4" fillId="0" borderId="27" xfId="0" applyNumberFormat="1" applyFont="1" applyBorder="1" applyAlignment="1">
      <alignment horizontal="center" vertical="center"/>
    </xf>
    <xf numFmtId="9" fontId="4" fillId="0" borderId="24" xfId="0" applyNumberFormat="1" applyFont="1" applyBorder="1" applyAlignment="1">
      <alignment vertical="center" wrapText="1"/>
    </xf>
    <xf numFmtId="0" fontId="6" fillId="3" borderId="46" xfId="0" applyFont="1" applyFill="1" applyBorder="1" applyAlignment="1">
      <alignment horizontal="center" vertical="center" wrapText="1"/>
    </xf>
    <xf numFmtId="0" fontId="4" fillId="4" borderId="19" xfId="0" applyFont="1" applyFill="1" applyBorder="1" applyAlignment="1">
      <alignment horizontal="center" vertical="center" wrapText="1"/>
    </xf>
    <xf numFmtId="164" fontId="4" fillId="0" borderId="19" xfId="0" applyNumberFormat="1" applyFont="1" applyBorder="1" applyAlignment="1">
      <alignment horizontal="center" vertical="center" wrapText="1"/>
    </xf>
    <xf numFmtId="1" fontId="4" fillId="4" borderId="19" xfId="0" applyNumberFormat="1" applyFont="1" applyFill="1" applyBorder="1" applyAlignment="1">
      <alignment horizontal="center" vertical="center"/>
    </xf>
    <xf numFmtId="9" fontId="4" fillId="0" borderId="21" xfId="0" applyNumberFormat="1" applyFont="1" applyBorder="1" applyAlignment="1">
      <alignment horizontal="left" vertical="center" wrapText="1"/>
    </xf>
    <xf numFmtId="0" fontId="6" fillId="3" borderId="47" xfId="0" applyFont="1" applyFill="1" applyBorder="1" applyAlignment="1">
      <alignment horizontal="center" vertical="center" wrapText="1"/>
    </xf>
    <xf numFmtId="1" fontId="4" fillId="4" borderId="21" xfId="0" applyNumberFormat="1" applyFont="1" applyFill="1" applyBorder="1" applyAlignment="1">
      <alignment horizontal="center" vertical="center"/>
    </xf>
    <xf numFmtId="0" fontId="4" fillId="0" borderId="21" xfId="0" applyFont="1" applyBorder="1" applyAlignment="1">
      <alignment horizontal="left" vertical="top" wrapText="1"/>
    </xf>
    <xf numFmtId="0" fontId="4" fillId="0" borderId="24" xfId="0" applyFont="1" applyBorder="1" applyAlignment="1">
      <alignment horizontal="left" vertical="center" wrapText="1"/>
    </xf>
    <xf numFmtId="0" fontId="6" fillId="3" borderId="48" xfId="0" applyFont="1" applyFill="1" applyBorder="1" applyAlignment="1">
      <alignment horizontal="center" vertical="center" wrapText="1"/>
    </xf>
    <xf numFmtId="0" fontId="8" fillId="0" borderId="24" xfId="0" applyFont="1" applyBorder="1" applyAlignment="1">
      <alignment horizontal="left" vertical="center" wrapText="1"/>
    </xf>
    <xf numFmtId="0" fontId="8" fillId="0" borderId="21" xfId="0" applyFont="1" applyBorder="1" applyAlignment="1">
      <alignment horizontal="left" vertical="top" wrapText="1"/>
    </xf>
    <xf numFmtId="0" fontId="4" fillId="0" borderId="21" xfId="0" applyFont="1" applyBorder="1" applyAlignment="1">
      <alignment horizontal="left" vertical="center" wrapText="1"/>
    </xf>
    <xf numFmtId="1" fontId="2" fillId="4" borderId="21" xfId="0" applyNumberFormat="1" applyFont="1" applyFill="1" applyBorder="1" applyAlignment="1">
      <alignment horizontal="center" vertical="center"/>
    </xf>
    <xf numFmtId="9" fontId="9" fillId="0" borderId="21" xfId="0" applyNumberFormat="1" applyFont="1" applyBorder="1" applyAlignment="1">
      <alignment horizontal="center" vertical="center"/>
    </xf>
    <xf numFmtId="0" fontId="10" fillId="0" borderId="21" xfId="0" applyFont="1" applyBorder="1" applyAlignment="1">
      <alignment horizontal="left" vertical="top" wrapText="1"/>
    </xf>
    <xf numFmtId="0" fontId="4" fillId="0" borderId="24" xfId="0" applyFont="1" applyBorder="1" applyAlignment="1">
      <alignment horizontal="left" vertical="top" wrapText="1"/>
    </xf>
    <xf numFmtId="0" fontId="8" fillId="5" borderId="49" xfId="0" applyFont="1" applyFill="1" applyBorder="1" applyAlignment="1">
      <alignment horizontal="left" vertical="center" wrapText="1"/>
    </xf>
    <xf numFmtId="0" fontId="8" fillId="0" borderId="42" xfId="0" applyFont="1" applyBorder="1" applyAlignment="1">
      <alignment horizontal="left" vertical="center" wrapText="1"/>
    </xf>
    <xf numFmtId="0" fontId="8" fillId="5" borderId="42" xfId="0" applyFont="1" applyFill="1" applyBorder="1" applyAlignment="1">
      <alignment horizontal="left" vertical="center" wrapText="1"/>
    </xf>
    <xf numFmtId="9" fontId="2" fillId="4" borderId="21" xfId="0" applyNumberFormat="1" applyFont="1" applyFill="1" applyBorder="1" applyAlignment="1">
      <alignment horizontal="center" vertical="center"/>
    </xf>
    <xf numFmtId="9" fontId="2" fillId="0" borderId="20" xfId="0" applyNumberFormat="1" applyFont="1" applyBorder="1" applyAlignment="1">
      <alignment horizontal="center" vertical="center" wrapText="1"/>
    </xf>
    <xf numFmtId="164" fontId="4" fillId="4" borderId="21" xfId="0" applyNumberFormat="1" applyFont="1" applyFill="1" applyBorder="1" applyAlignment="1">
      <alignment horizontal="center" vertical="center" wrapText="1"/>
    </xf>
    <xf numFmtId="0" fontId="6" fillId="3" borderId="53" xfId="0" applyFont="1" applyFill="1" applyBorder="1" applyAlignment="1">
      <alignment horizontal="center" vertical="center" wrapText="1"/>
    </xf>
    <xf numFmtId="9" fontId="2" fillId="0" borderId="54" xfId="0" applyNumberFormat="1" applyFont="1" applyBorder="1" applyAlignment="1">
      <alignment horizontal="center" vertical="center"/>
    </xf>
    <xf numFmtId="9" fontId="2" fillId="0" borderId="21" xfId="0" applyNumberFormat="1" applyFont="1" applyBorder="1" applyAlignment="1">
      <alignment horizontal="center" vertical="center" wrapText="1"/>
    </xf>
    <xf numFmtId="9" fontId="2" fillId="0" borderId="24" xfId="0" applyNumberFormat="1" applyFont="1" applyBorder="1" applyAlignment="1">
      <alignment horizontal="center" vertical="center"/>
    </xf>
    <xf numFmtId="14" fontId="4" fillId="0" borderId="21" xfId="0" applyNumberFormat="1" applyFont="1" applyBorder="1" applyAlignment="1">
      <alignment horizontal="center" vertical="center" wrapText="1"/>
    </xf>
    <xf numFmtId="9" fontId="2" fillId="0" borderId="55" xfId="0" applyNumberFormat="1" applyFont="1" applyBorder="1" applyAlignment="1">
      <alignment horizontal="center" vertical="center"/>
    </xf>
    <xf numFmtId="164" fontId="8" fillId="0" borderId="27" xfId="0" applyNumberFormat="1" applyFont="1" applyBorder="1" applyAlignment="1">
      <alignment horizontal="center" vertical="center" wrapText="1"/>
    </xf>
    <xf numFmtId="9" fontId="2" fillId="0" borderId="56" xfId="0" applyNumberFormat="1" applyFont="1" applyBorder="1" applyAlignment="1">
      <alignment horizontal="center" vertical="center"/>
    </xf>
    <xf numFmtId="0" fontId="8" fillId="0" borderId="49" xfId="0" applyFont="1" applyBorder="1" applyAlignment="1">
      <alignment horizontal="left" vertical="center" wrapText="1"/>
    </xf>
    <xf numFmtId="0" fontId="6" fillId="3" borderId="57" xfId="0" applyFont="1" applyFill="1" applyBorder="1" applyAlignment="1">
      <alignment horizontal="center" vertical="center" wrapText="1"/>
    </xf>
    <xf numFmtId="0" fontId="4" fillId="0" borderId="58" xfId="0" applyFont="1" applyBorder="1" applyAlignment="1">
      <alignment horizontal="center" vertical="center" wrapText="1"/>
    </xf>
    <xf numFmtId="0" fontId="8" fillId="0" borderId="21" xfId="0" applyFont="1" applyBorder="1" applyAlignment="1">
      <alignment horizontal="left" vertical="center" wrapText="1"/>
    </xf>
    <xf numFmtId="0" fontId="6" fillId="3" borderId="59" xfId="0" applyFont="1" applyFill="1" applyBorder="1" applyAlignment="1">
      <alignment horizontal="center" vertical="center" wrapText="1"/>
    </xf>
    <xf numFmtId="0" fontId="4" fillId="0" borderId="24" xfId="0" applyFont="1" applyBorder="1" applyAlignment="1">
      <alignment horizontal="center" vertical="center" wrapText="1"/>
    </xf>
    <xf numFmtId="0" fontId="8" fillId="0" borderId="43" xfId="0" applyFont="1" applyBorder="1" applyAlignment="1">
      <alignment horizontal="left" vertical="center" wrapText="1"/>
    </xf>
    <xf numFmtId="0" fontId="6" fillId="3" borderId="60" xfId="0" applyFont="1" applyFill="1" applyBorder="1" applyAlignment="1">
      <alignment horizontal="center" vertical="center" wrapText="1"/>
    </xf>
    <xf numFmtId="0" fontId="4" fillId="0" borderId="61" xfId="0" applyFont="1" applyBorder="1" applyAlignment="1">
      <alignment horizontal="center" vertical="center" wrapText="1"/>
    </xf>
    <xf numFmtId="9" fontId="2" fillId="0" borderId="62" xfId="0" applyNumberFormat="1" applyFont="1" applyBorder="1" applyAlignment="1">
      <alignment horizontal="center" vertical="center"/>
    </xf>
    <xf numFmtId="9" fontId="2" fillId="0" borderId="7" xfId="0" applyNumberFormat="1"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9" fontId="4" fillId="0" borderId="0" xfId="0" applyNumberFormat="1" applyFont="1" applyAlignment="1">
      <alignment horizontal="left" vertical="top" wrapText="1"/>
    </xf>
    <xf numFmtId="0" fontId="11" fillId="0" borderId="0" xfId="0" applyFont="1" applyAlignment="1">
      <alignment horizontal="center"/>
    </xf>
    <xf numFmtId="0" fontId="2" fillId="0" borderId="0" xfId="0" applyFont="1" applyAlignment="1">
      <alignment horizontal="center" vertical="top" wrapText="1"/>
    </xf>
    <xf numFmtId="0" fontId="13" fillId="0" borderId="64" xfId="0" applyFont="1" applyBorder="1" applyAlignment="1">
      <alignment horizontal="center" wrapText="1"/>
    </xf>
    <xf numFmtId="0" fontId="12" fillId="0" borderId="0" xfId="0" applyFont="1" applyAlignment="1">
      <alignment horizontal="center" vertical="center" wrapText="1"/>
    </xf>
    <xf numFmtId="0" fontId="13" fillId="0" borderId="0" xfId="0" applyFont="1" applyAlignment="1">
      <alignment horizontal="center" wrapText="1"/>
    </xf>
    <xf numFmtId="0" fontId="2" fillId="0" borderId="0" xfId="0" applyFont="1"/>
    <xf numFmtId="0" fontId="14" fillId="0" borderId="0" xfId="0" applyFont="1" applyAlignment="1">
      <alignment horizontal="center"/>
    </xf>
    <xf numFmtId="0" fontId="14"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vertical="top" wrapText="1"/>
    </xf>
    <xf numFmtId="0" fontId="11" fillId="0" borderId="0" xfId="0" applyFont="1" applyAlignment="1">
      <alignment horizontal="center" vertical="center"/>
    </xf>
    <xf numFmtId="0" fontId="1" fillId="0" borderId="0" xfId="0" applyFont="1" applyAlignment="1">
      <alignment horizontal="center"/>
    </xf>
    <xf numFmtId="0" fontId="11" fillId="0" borderId="0" xfId="0" applyFont="1" applyAlignment="1">
      <alignment wrapText="1"/>
    </xf>
    <xf numFmtId="164" fontId="15" fillId="0" borderId="0" xfId="0" applyNumberFormat="1" applyFont="1" applyAlignment="1">
      <alignment horizontal="center" vertical="center"/>
    </xf>
    <xf numFmtId="164" fontId="13" fillId="0" borderId="0" xfId="0" applyNumberFormat="1" applyFont="1" applyAlignment="1">
      <alignment horizontal="center" vertical="center"/>
    </xf>
    <xf numFmtId="0" fontId="11" fillId="0" borderId="0" xfId="0" applyFont="1" applyAlignment="1">
      <alignment horizontal="left" vertical="top" wrapText="1"/>
    </xf>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2" fillId="0" borderId="4" xfId="0" applyFont="1" applyBorder="1" applyAlignment="1">
      <alignment horizontal="center" vertical="center"/>
    </xf>
    <xf numFmtId="0" fontId="0" fillId="0" borderId="0" xfId="0"/>
    <xf numFmtId="0" fontId="3" fillId="0" borderId="5" xfId="0" applyFont="1" applyBorder="1"/>
    <xf numFmtId="0" fontId="2" fillId="0" borderId="6" xfId="0" applyFont="1" applyBorder="1" applyAlignment="1">
      <alignment horizontal="center" vertical="center"/>
    </xf>
    <xf numFmtId="0" fontId="3" fillId="0" borderId="7" xfId="0" applyFont="1" applyBorder="1"/>
    <xf numFmtId="0" fontId="3" fillId="0" borderId="8" xfId="0" applyFont="1" applyBorder="1"/>
    <xf numFmtId="0" fontId="2" fillId="2" borderId="9" xfId="0" applyFont="1" applyFill="1" applyBorder="1" applyAlignment="1">
      <alignment horizontal="center" vertical="center" wrapText="1"/>
    </xf>
    <xf numFmtId="0" fontId="3" fillId="0" borderId="10" xfId="0" applyFont="1" applyBorder="1"/>
    <xf numFmtId="0" fontId="3" fillId="0" borderId="11" xfId="0" applyFont="1" applyBorder="1"/>
    <xf numFmtId="0" fontId="5" fillId="3" borderId="12" xfId="0" applyFont="1" applyFill="1" applyBorder="1" applyAlignment="1">
      <alignment horizontal="center" vertical="center" wrapText="1"/>
    </xf>
    <xf numFmtId="0" fontId="3" fillId="0" borderId="13" xfId="0" applyFont="1" applyBorder="1"/>
    <xf numFmtId="0" fontId="5" fillId="3" borderId="1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0" borderId="29" xfId="0" applyFont="1" applyBorder="1"/>
    <xf numFmtId="0" fontId="3" fillId="0" borderId="30" xfId="0" applyFont="1" applyBorder="1"/>
    <xf numFmtId="0" fontId="5" fillId="3" borderId="9" xfId="0" applyFont="1" applyFill="1" applyBorder="1" applyAlignment="1">
      <alignment horizontal="center" vertical="center" wrapText="1"/>
    </xf>
    <xf numFmtId="0" fontId="3" fillId="0" borderId="31" xfId="0" applyFont="1" applyBorder="1"/>
    <xf numFmtId="0" fontId="5" fillId="3" borderId="32" xfId="0" applyFont="1" applyFill="1" applyBorder="1" applyAlignment="1">
      <alignment horizontal="center" vertical="center" wrapText="1"/>
    </xf>
    <xf numFmtId="0" fontId="8" fillId="0" borderId="6" xfId="0" applyFont="1" applyBorder="1" applyAlignment="1">
      <alignment horizontal="center" vertical="center" wrapText="1"/>
    </xf>
    <xf numFmtId="0" fontId="3" fillId="0" borderId="35" xfId="0" applyFont="1" applyBorder="1"/>
    <xf numFmtId="0" fontId="2" fillId="2" borderId="50" xfId="0" applyFont="1" applyFill="1" applyBorder="1" applyAlignment="1">
      <alignment horizontal="center" vertical="center" wrapText="1"/>
    </xf>
    <xf numFmtId="0" fontId="3" fillId="0" borderId="51" xfId="0" applyFont="1" applyBorder="1"/>
    <xf numFmtId="0" fontId="3" fillId="0" borderId="52" xfId="0" applyFont="1" applyBorder="1"/>
    <xf numFmtId="0" fontId="4" fillId="0" borderId="0" xfId="0" applyFont="1" applyAlignment="1">
      <alignment horizontal="center" vertical="top" wrapText="1"/>
    </xf>
    <xf numFmtId="0" fontId="3" fillId="0" borderId="63" xfId="0" applyFont="1" applyBorder="1"/>
    <xf numFmtId="0" fontId="7" fillId="0" borderId="0" xfId="0" applyFont="1" applyAlignment="1">
      <alignment horizontal="center"/>
    </xf>
    <xf numFmtId="0" fontId="13" fillId="0" borderId="64" xfId="0" applyFont="1" applyBorder="1" applyAlignment="1">
      <alignment horizontal="center" wrapText="1"/>
    </xf>
    <xf numFmtId="0" fontId="3" fillId="0" borderId="64" xfId="0" applyFont="1" applyBorder="1"/>
    <xf numFmtId="0" fontId="14" fillId="0" borderId="0" xfId="0" applyFont="1" applyAlignment="1">
      <alignment horizontal="center"/>
    </xf>
    <xf numFmtId="0" fontId="4" fillId="0" borderId="0" xfId="0" applyFont="1" applyAlignment="1">
      <alignment horizontal="center"/>
    </xf>
    <xf numFmtId="9" fontId="4" fillId="0" borderId="0" xfId="0" applyNumberFormat="1" applyFont="1" applyAlignment="1">
      <alignment horizontal="center" vertical="top" wrapText="1"/>
    </xf>
    <xf numFmtId="0" fontId="12" fillId="0" borderId="64" xfId="0" applyFont="1" applyBorder="1" applyAlignment="1">
      <alignment horizontal="center" vertical="center" wrapText="1"/>
    </xf>
  </cellXfs>
  <cellStyles count="1">
    <cellStyle name="Normal" xfId="0" builtinId="0"/>
  </cellStyles>
  <dxfs count="25">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57150</xdr:rowOff>
    </xdr:from>
    <xdr:ext cx="2286000" cy="466725"/>
    <xdr:pic>
      <xdr:nvPicPr>
        <xdr:cNvPr id="2" name="image4.png" descr="Texto&#10;&#10;Descripción generada automáticamente con confianza baj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fiscalia.gov.co/colombia/gestion/informe-de-peticiones-quejas-y-reclamos/" TargetMode="External"/><Relationship Id="rId7" Type="http://schemas.openxmlformats.org/officeDocument/2006/relationships/printerSettings" Target="../printerSettings/printerSettings1.bin"/><Relationship Id="rId2" Type="http://schemas.openxmlformats.org/officeDocument/2006/relationships/hyperlink" Target="https://www.fiscalia.gov.co/colombia/" TargetMode="External"/><Relationship Id="rId1" Type="http://schemas.openxmlformats.org/officeDocument/2006/relationships/hyperlink" Target="https://www.fiscalia.gov.co/colombia/noticias/carcel-para-10-presuntos-integrantes-de-granada-la-red-senalada-de-gestionar-documentacion-para-facilitar-el-transito-y-salida-irregular-de-migrantes/" TargetMode="External"/><Relationship Id="rId6" Type="http://schemas.openxmlformats.org/officeDocument/2006/relationships/hyperlink" Target="https://www.fiscalia.gov.co/colombia/gestion/informe-de-peticiones-quejas-y-reclamos/" TargetMode="External"/><Relationship Id="rId5" Type="http://schemas.openxmlformats.org/officeDocument/2006/relationships/hyperlink" Target="https://www.fiscalia.gov.co/colombia/informacion-sobre-seguridad-ciudadana/" TargetMode="External"/><Relationship Id="rId4" Type="http://schemas.openxmlformats.org/officeDocument/2006/relationships/hyperlink" Target="https://web.fiscalia.gov.co/fiscalnet/fiscal-general-de-la-nacion/direccion-nacional-de-apoyo-la-gestion/subdireccion-de-gestion-documen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B1" zoomScaleNormal="100" workbookViewId="0"/>
  </sheetViews>
  <sheetFormatPr baseColWidth="10" defaultColWidth="12.5703125" defaultRowHeight="15" customHeight="1"/>
  <cols>
    <col min="1" max="1" width="4.7109375" hidden="1" customWidth="1"/>
    <col min="2" max="2" width="6.5703125" customWidth="1"/>
    <col min="3" max="3" width="18.28515625" customWidth="1"/>
    <col min="4" max="4" width="5.7109375" customWidth="1"/>
    <col min="5" max="5" width="33.42578125" customWidth="1"/>
    <col min="6" max="6" width="22.42578125" customWidth="1"/>
    <col min="7" max="7" width="13.85546875" customWidth="1"/>
    <col min="8" max="8" width="16.7109375" customWidth="1"/>
    <col min="9" max="9" width="12" customWidth="1"/>
    <col min="10" max="10" width="9" customWidth="1"/>
    <col min="11" max="11" width="8.85546875" customWidth="1"/>
    <col min="12" max="12" width="7" customWidth="1"/>
    <col min="13" max="13" width="12.42578125" customWidth="1"/>
    <col min="15" max="15" width="92.5703125" customWidth="1"/>
    <col min="16" max="16" width="17.42578125" customWidth="1"/>
    <col min="17" max="17" width="11.42578125" customWidth="1"/>
    <col min="18" max="18" width="21.28515625" hidden="1" customWidth="1"/>
    <col min="19" max="24" width="11.42578125" customWidth="1"/>
  </cols>
  <sheetData>
    <row r="1" spans="1:26">
      <c r="A1" s="1"/>
      <c r="B1" s="132" t="s">
        <v>0</v>
      </c>
      <c r="C1" s="133"/>
      <c r="D1" s="133"/>
      <c r="E1" s="133"/>
      <c r="F1" s="133"/>
      <c r="G1" s="133"/>
      <c r="H1" s="133"/>
      <c r="I1" s="133"/>
      <c r="J1" s="133"/>
      <c r="K1" s="133"/>
      <c r="L1" s="133"/>
      <c r="M1" s="133"/>
      <c r="N1" s="133"/>
      <c r="O1" s="133"/>
      <c r="P1" s="134"/>
      <c r="Q1" s="1"/>
      <c r="R1" s="1"/>
      <c r="S1" s="1"/>
      <c r="T1" s="1"/>
      <c r="U1" s="1"/>
      <c r="V1" s="1"/>
      <c r="W1" s="1"/>
      <c r="X1" s="1"/>
    </row>
    <row r="2" spans="1:26">
      <c r="A2" s="1"/>
      <c r="B2" s="135" t="s">
        <v>1</v>
      </c>
      <c r="C2" s="136"/>
      <c r="D2" s="136"/>
      <c r="E2" s="136"/>
      <c r="F2" s="136"/>
      <c r="G2" s="136"/>
      <c r="H2" s="136"/>
      <c r="I2" s="136"/>
      <c r="J2" s="136"/>
      <c r="K2" s="136"/>
      <c r="L2" s="136"/>
      <c r="M2" s="136"/>
      <c r="N2" s="136"/>
      <c r="O2" s="136"/>
      <c r="P2" s="137"/>
      <c r="Q2" s="1"/>
      <c r="R2" s="1" t="s">
        <v>2</v>
      </c>
      <c r="S2" s="1"/>
      <c r="T2" s="1"/>
      <c r="U2" s="1"/>
      <c r="V2" s="1"/>
      <c r="W2" s="1"/>
      <c r="X2" s="1"/>
    </row>
    <row r="3" spans="1:26">
      <c r="A3" s="1"/>
      <c r="B3" s="138" t="s">
        <v>3</v>
      </c>
      <c r="C3" s="139"/>
      <c r="D3" s="139"/>
      <c r="E3" s="139"/>
      <c r="F3" s="139"/>
      <c r="G3" s="139"/>
      <c r="H3" s="139"/>
      <c r="I3" s="139"/>
      <c r="J3" s="139"/>
      <c r="K3" s="139"/>
      <c r="L3" s="139"/>
      <c r="M3" s="139"/>
      <c r="N3" s="139"/>
      <c r="O3" s="139"/>
      <c r="P3" s="140"/>
      <c r="Q3" s="1"/>
      <c r="R3" s="1" t="s">
        <v>4</v>
      </c>
      <c r="S3" s="1"/>
      <c r="T3" s="1"/>
      <c r="U3" s="1"/>
      <c r="V3" s="1"/>
      <c r="W3" s="1"/>
      <c r="X3" s="1"/>
    </row>
    <row r="4" spans="1:26">
      <c r="A4" s="1"/>
      <c r="B4" s="141" t="s">
        <v>5</v>
      </c>
      <c r="C4" s="142"/>
      <c r="D4" s="142"/>
      <c r="E4" s="142"/>
      <c r="F4" s="142"/>
      <c r="G4" s="142"/>
      <c r="H4" s="142"/>
      <c r="I4" s="142"/>
      <c r="J4" s="142"/>
      <c r="K4" s="142"/>
      <c r="L4" s="142"/>
      <c r="M4" s="142"/>
      <c r="N4" s="142"/>
      <c r="O4" s="142"/>
      <c r="P4" s="143"/>
      <c r="Q4" s="1"/>
      <c r="R4" s="1"/>
      <c r="S4" s="1"/>
      <c r="T4" s="1"/>
      <c r="U4" s="1"/>
      <c r="V4" s="1"/>
      <c r="W4" s="1"/>
      <c r="X4" s="1"/>
    </row>
    <row r="5" spans="1:26" ht="46.5" customHeight="1">
      <c r="A5" s="2"/>
      <c r="B5" s="144" t="s">
        <v>6</v>
      </c>
      <c r="C5" s="145"/>
      <c r="D5" s="146" t="s">
        <v>7</v>
      </c>
      <c r="E5" s="145"/>
      <c r="F5" s="3" t="s">
        <v>8</v>
      </c>
      <c r="G5" s="3" t="s">
        <v>9</v>
      </c>
      <c r="H5" s="3" t="s">
        <v>10</v>
      </c>
      <c r="I5" s="3" t="s">
        <v>11</v>
      </c>
      <c r="J5" s="3" t="s">
        <v>12</v>
      </c>
      <c r="K5" s="3" t="s">
        <v>13</v>
      </c>
      <c r="L5" s="3" t="s">
        <v>14</v>
      </c>
      <c r="M5" s="3" t="s">
        <v>15</v>
      </c>
      <c r="N5" s="3" t="s">
        <v>16</v>
      </c>
      <c r="O5" s="4" t="s">
        <v>17</v>
      </c>
      <c r="P5" s="5" t="s">
        <v>18</v>
      </c>
      <c r="Q5" s="2"/>
      <c r="R5" s="2"/>
      <c r="S5" s="2"/>
      <c r="T5" s="2"/>
      <c r="U5" s="2"/>
      <c r="V5" s="2"/>
      <c r="W5" s="2"/>
      <c r="X5" s="2"/>
      <c r="Y5" s="6"/>
      <c r="Z5" s="6"/>
    </row>
    <row r="6" spans="1:26" ht="48">
      <c r="A6" s="2"/>
      <c r="B6" s="7" t="s">
        <v>19</v>
      </c>
      <c r="C6" s="8" t="s">
        <v>20</v>
      </c>
      <c r="D6" s="9" t="s">
        <v>21</v>
      </c>
      <c r="E6" s="9" t="s">
        <v>22</v>
      </c>
      <c r="F6" s="9" t="s">
        <v>23</v>
      </c>
      <c r="G6" s="9" t="s">
        <v>24</v>
      </c>
      <c r="H6" s="9" t="s">
        <v>25</v>
      </c>
      <c r="I6" s="10">
        <v>45473</v>
      </c>
      <c r="J6" s="11">
        <v>1</v>
      </c>
      <c r="K6" s="11">
        <v>1</v>
      </c>
      <c r="L6" s="12">
        <f t="shared" ref="L6:L10" si="0">+K6/J6</f>
        <v>1</v>
      </c>
      <c r="M6" s="13" t="s">
        <v>26</v>
      </c>
      <c r="N6" s="14">
        <f>AVERAGE(L6:L10)</f>
        <v>1</v>
      </c>
      <c r="O6" s="15" t="s">
        <v>27</v>
      </c>
      <c r="P6" s="16">
        <f>AVERAGE(N6,N16,N44,N71,N89)</f>
        <v>1</v>
      </c>
      <c r="Q6" s="17"/>
      <c r="R6" s="17" t="s">
        <v>28</v>
      </c>
      <c r="S6" s="17"/>
      <c r="T6" s="17"/>
      <c r="U6" s="2"/>
      <c r="V6" s="2"/>
      <c r="W6" s="2"/>
      <c r="X6" s="2"/>
      <c r="Y6" s="6"/>
      <c r="Z6" s="6"/>
    </row>
    <row r="7" spans="1:26" ht="36">
      <c r="A7" s="2"/>
      <c r="B7" s="18" t="s">
        <v>29</v>
      </c>
      <c r="C7" s="19" t="s">
        <v>30</v>
      </c>
      <c r="D7" s="20" t="s">
        <v>31</v>
      </c>
      <c r="E7" s="20" t="s">
        <v>32</v>
      </c>
      <c r="F7" s="20" t="s">
        <v>33</v>
      </c>
      <c r="G7" s="20" t="s">
        <v>24</v>
      </c>
      <c r="H7" s="20" t="s">
        <v>25</v>
      </c>
      <c r="I7" s="21">
        <v>45322</v>
      </c>
      <c r="J7" s="22">
        <v>1</v>
      </c>
      <c r="K7" s="22">
        <v>1</v>
      </c>
      <c r="L7" s="14">
        <f t="shared" si="0"/>
        <v>1</v>
      </c>
      <c r="M7" s="13" t="s">
        <v>26</v>
      </c>
      <c r="N7" s="14"/>
      <c r="O7" s="23" t="s">
        <v>34</v>
      </c>
      <c r="P7" s="24"/>
      <c r="Q7" s="25"/>
      <c r="R7" s="25" t="s">
        <v>26</v>
      </c>
      <c r="S7" s="25"/>
      <c r="T7" s="25"/>
      <c r="U7" s="2"/>
      <c r="V7" s="2"/>
      <c r="W7" s="2"/>
      <c r="X7" s="2"/>
      <c r="Y7" s="6"/>
      <c r="Z7" s="6"/>
    </row>
    <row r="8" spans="1:26" ht="36">
      <c r="A8" s="2"/>
      <c r="B8" s="18" t="s">
        <v>35</v>
      </c>
      <c r="C8" s="19" t="s">
        <v>36</v>
      </c>
      <c r="D8" s="20" t="s">
        <v>37</v>
      </c>
      <c r="E8" s="20" t="s">
        <v>38</v>
      </c>
      <c r="F8" s="20" t="s">
        <v>39</v>
      </c>
      <c r="G8" s="20" t="s">
        <v>24</v>
      </c>
      <c r="H8" s="20" t="s">
        <v>25</v>
      </c>
      <c r="I8" s="26">
        <v>45322</v>
      </c>
      <c r="J8" s="27">
        <v>1</v>
      </c>
      <c r="K8" s="27">
        <v>1</v>
      </c>
      <c r="L8" s="14">
        <f t="shared" si="0"/>
        <v>1</v>
      </c>
      <c r="M8" s="13" t="s">
        <v>26</v>
      </c>
      <c r="N8" s="14"/>
      <c r="O8" s="23" t="s">
        <v>40</v>
      </c>
      <c r="P8" s="24"/>
      <c r="Q8" s="25"/>
      <c r="R8" s="25" t="s">
        <v>41</v>
      </c>
      <c r="S8" s="25"/>
      <c r="T8" s="25"/>
      <c r="U8" s="2"/>
      <c r="V8" s="2"/>
      <c r="W8" s="2"/>
      <c r="X8" s="2"/>
      <c r="Y8" s="6"/>
      <c r="Z8" s="6"/>
    </row>
    <row r="9" spans="1:26" ht="91.5" customHeight="1">
      <c r="A9" s="2"/>
      <c r="B9" s="18" t="s">
        <v>42</v>
      </c>
      <c r="C9" s="19" t="s">
        <v>43</v>
      </c>
      <c r="D9" s="20" t="s">
        <v>44</v>
      </c>
      <c r="E9" s="20" t="s">
        <v>45</v>
      </c>
      <c r="F9" s="20" t="s">
        <v>46</v>
      </c>
      <c r="G9" s="20" t="s">
        <v>24</v>
      </c>
      <c r="H9" s="20" t="s">
        <v>47</v>
      </c>
      <c r="I9" s="20" t="s">
        <v>48</v>
      </c>
      <c r="J9" s="27">
        <v>4</v>
      </c>
      <c r="K9" s="27">
        <v>4</v>
      </c>
      <c r="L9" s="14">
        <f t="shared" si="0"/>
        <v>1</v>
      </c>
      <c r="M9" s="13" t="s">
        <v>26</v>
      </c>
      <c r="N9" s="14"/>
      <c r="O9" s="23" t="s">
        <v>49</v>
      </c>
      <c r="P9" s="24"/>
      <c r="Q9" s="17"/>
      <c r="R9" s="17"/>
      <c r="S9" s="17"/>
      <c r="T9" s="17"/>
      <c r="U9" s="2"/>
      <c r="V9" s="2"/>
      <c r="W9" s="2"/>
      <c r="X9" s="2"/>
      <c r="Y9" s="6"/>
      <c r="Z9" s="6"/>
    </row>
    <row r="10" spans="1:26" ht="192.75" customHeight="1">
      <c r="A10" s="28"/>
      <c r="B10" s="29" t="s">
        <v>50</v>
      </c>
      <c r="C10" s="30" t="s">
        <v>51</v>
      </c>
      <c r="D10" s="31" t="s">
        <v>52</v>
      </c>
      <c r="E10" s="31" t="s">
        <v>53</v>
      </c>
      <c r="F10" s="31" t="s">
        <v>54</v>
      </c>
      <c r="G10" s="31" t="s">
        <v>24</v>
      </c>
      <c r="H10" s="31" t="s">
        <v>55</v>
      </c>
      <c r="I10" s="31" t="s">
        <v>56</v>
      </c>
      <c r="J10" s="32">
        <v>3</v>
      </c>
      <c r="K10" s="32">
        <v>3</v>
      </c>
      <c r="L10" s="33">
        <f t="shared" si="0"/>
        <v>1</v>
      </c>
      <c r="M10" s="13" t="s">
        <v>26</v>
      </c>
      <c r="N10" s="14"/>
      <c r="O10" s="23" t="s">
        <v>57</v>
      </c>
      <c r="P10" s="24"/>
      <c r="Q10" s="25"/>
      <c r="R10" s="25"/>
      <c r="S10" s="25"/>
      <c r="T10" s="25"/>
      <c r="U10" s="28"/>
      <c r="V10" s="28"/>
      <c r="W10" s="28"/>
      <c r="X10" s="28"/>
      <c r="Y10" s="6"/>
      <c r="Z10" s="6"/>
    </row>
    <row r="11" spans="1:26" ht="15.75" customHeight="1">
      <c r="A11" s="2"/>
      <c r="B11" s="147" t="s">
        <v>58</v>
      </c>
      <c r="C11" s="148"/>
      <c r="D11" s="148"/>
      <c r="E11" s="148"/>
      <c r="F11" s="148"/>
      <c r="G11" s="148"/>
      <c r="H11" s="148"/>
      <c r="I11" s="148"/>
      <c r="J11" s="148"/>
      <c r="K11" s="148"/>
      <c r="L11" s="148"/>
      <c r="M11" s="148"/>
      <c r="N11" s="148"/>
      <c r="O11" s="149"/>
      <c r="P11" s="24"/>
      <c r="Q11" s="25"/>
      <c r="R11" s="25"/>
      <c r="S11" s="25"/>
      <c r="T11" s="25"/>
      <c r="U11" s="2"/>
      <c r="V11" s="2"/>
      <c r="W11" s="2"/>
      <c r="X11" s="2"/>
      <c r="Y11" s="6"/>
      <c r="Z11" s="6"/>
    </row>
    <row r="12" spans="1:26" ht="54.75" customHeight="1">
      <c r="A12" s="2"/>
      <c r="B12" s="150" t="s">
        <v>6</v>
      </c>
      <c r="C12" s="151"/>
      <c r="D12" s="152" t="s">
        <v>7</v>
      </c>
      <c r="E12" s="151"/>
      <c r="F12" s="34" t="s">
        <v>8</v>
      </c>
      <c r="G12" s="34" t="s">
        <v>9</v>
      </c>
      <c r="H12" s="34" t="s">
        <v>10</v>
      </c>
      <c r="I12" s="34" t="s">
        <v>11</v>
      </c>
      <c r="J12" s="34" t="s">
        <v>12</v>
      </c>
      <c r="K12" s="34" t="s">
        <v>13</v>
      </c>
      <c r="L12" s="34" t="s">
        <v>14</v>
      </c>
      <c r="M12" s="34" t="s">
        <v>15</v>
      </c>
      <c r="N12" s="34" t="s">
        <v>16</v>
      </c>
      <c r="O12" s="35" t="s">
        <v>59</v>
      </c>
      <c r="P12" s="24"/>
      <c r="Q12" s="17"/>
      <c r="R12" s="17"/>
      <c r="S12" s="17"/>
      <c r="T12" s="17"/>
      <c r="U12" s="2"/>
      <c r="V12" s="2"/>
      <c r="W12" s="2"/>
      <c r="X12" s="2"/>
      <c r="Y12" s="6"/>
      <c r="Z12" s="6"/>
    </row>
    <row r="13" spans="1:26" ht="36" customHeight="1">
      <c r="A13" s="36"/>
      <c r="B13" s="153" t="s">
        <v>60</v>
      </c>
      <c r="C13" s="139"/>
      <c r="D13" s="139"/>
      <c r="E13" s="139"/>
      <c r="F13" s="139"/>
      <c r="G13" s="139"/>
      <c r="H13" s="139"/>
      <c r="I13" s="139"/>
      <c r="J13" s="139"/>
      <c r="K13" s="139"/>
      <c r="L13" s="139"/>
      <c r="M13" s="139"/>
      <c r="N13" s="139"/>
      <c r="O13" s="139"/>
      <c r="P13" s="24"/>
      <c r="Q13" s="25"/>
      <c r="R13" s="25"/>
      <c r="S13" s="25"/>
      <c r="T13" s="25"/>
      <c r="U13" s="36"/>
      <c r="V13" s="36"/>
      <c r="W13" s="36"/>
      <c r="X13" s="36"/>
      <c r="Y13" s="6"/>
      <c r="Z13" s="6"/>
    </row>
    <row r="14" spans="1:26" ht="15.75" customHeight="1">
      <c r="A14" s="2"/>
      <c r="B14" s="141" t="s">
        <v>61</v>
      </c>
      <c r="C14" s="142"/>
      <c r="D14" s="142"/>
      <c r="E14" s="142"/>
      <c r="F14" s="142"/>
      <c r="G14" s="142"/>
      <c r="H14" s="142"/>
      <c r="I14" s="142"/>
      <c r="J14" s="142"/>
      <c r="K14" s="142"/>
      <c r="L14" s="142"/>
      <c r="M14" s="142"/>
      <c r="N14" s="142"/>
      <c r="O14" s="154"/>
      <c r="P14" s="24"/>
      <c r="Q14" s="25"/>
      <c r="R14" s="25"/>
      <c r="S14" s="25"/>
      <c r="T14" s="25"/>
      <c r="U14" s="2"/>
      <c r="V14" s="2"/>
      <c r="W14" s="2"/>
      <c r="X14" s="2"/>
      <c r="Y14" s="6"/>
      <c r="Z14" s="6"/>
    </row>
    <row r="15" spans="1:26" ht="42.75" customHeight="1">
      <c r="A15" s="2"/>
      <c r="B15" s="144" t="s">
        <v>6</v>
      </c>
      <c r="C15" s="145"/>
      <c r="D15" s="146" t="s">
        <v>7</v>
      </c>
      <c r="E15" s="145"/>
      <c r="F15" s="3" t="s">
        <v>8</v>
      </c>
      <c r="G15" s="3" t="s">
        <v>9</v>
      </c>
      <c r="H15" s="3" t="s">
        <v>10</v>
      </c>
      <c r="I15" s="3" t="s">
        <v>11</v>
      </c>
      <c r="J15" s="3" t="s">
        <v>12</v>
      </c>
      <c r="K15" s="3" t="s">
        <v>13</v>
      </c>
      <c r="L15" s="3" t="s">
        <v>62</v>
      </c>
      <c r="M15" s="3" t="s">
        <v>15</v>
      </c>
      <c r="N15" s="3" t="s">
        <v>16</v>
      </c>
      <c r="O15" s="37" t="s">
        <v>59</v>
      </c>
      <c r="P15" s="24"/>
      <c r="Q15" s="17"/>
      <c r="R15" s="17"/>
      <c r="S15" s="17"/>
      <c r="T15" s="17"/>
      <c r="U15" s="2"/>
      <c r="V15" s="2"/>
      <c r="W15" s="2"/>
      <c r="X15" s="2"/>
      <c r="Y15" s="6"/>
      <c r="Z15" s="6"/>
    </row>
    <row r="16" spans="1:26" ht="102.75" customHeight="1">
      <c r="A16" s="2"/>
      <c r="B16" s="38" t="s">
        <v>63</v>
      </c>
      <c r="C16" s="7" t="s">
        <v>64</v>
      </c>
      <c r="D16" s="9" t="s">
        <v>65</v>
      </c>
      <c r="E16" s="9" t="s">
        <v>66</v>
      </c>
      <c r="F16" s="9" t="s">
        <v>67</v>
      </c>
      <c r="G16" s="9" t="s">
        <v>24</v>
      </c>
      <c r="H16" s="9" t="s">
        <v>68</v>
      </c>
      <c r="I16" s="39">
        <v>45322</v>
      </c>
      <c r="J16" s="40">
        <v>1</v>
      </c>
      <c r="K16" s="40">
        <v>1</v>
      </c>
      <c r="L16" s="12">
        <f t="shared" ref="L16:L41" si="1">+K16/J16</f>
        <v>1</v>
      </c>
      <c r="M16" s="14" t="s">
        <v>26</v>
      </c>
      <c r="N16" s="41">
        <f>AVERAGE(L16:L41)</f>
        <v>1</v>
      </c>
      <c r="O16" s="42" t="s">
        <v>69</v>
      </c>
      <c r="P16" s="24"/>
      <c r="Q16" s="25"/>
      <c r="R16" s="25"/>
      <c r="S16" s="25"/>
      <c r="T16" s="25"/>
      <c r="U16" s="2"/>
      <c r="V16" s="2"/>
      <c r="W16" s="2"/>
      <c r="X16" s="2"/>
      <c r="Y16" s="6"/>
      <c r="Z16" s="6"/>
    </row>
    <row r="17" spans="1:26" ht="79.5" customHeight="1">
      <c r="A17" s="2"/>
      <c r="B17" s="43"/>
      <c r="C17" s="18"/>
      <c r="D17" s="20" t="s">
        <v>70</v>
      </c>
      <c r="E17" s="20" t="s">
        <v>71</v>
      </c>
      <c r="F17" s="20" t="s">
        <v>72</v>
      </c>
      <c r="G17" s="20" t="s">
        <v>24</v>
      </c>
      <c r="H17" s="20" t="s">
        <v>73</v>
      </c>
      <c r="I17" s="26">
        <v>45397</v>
      </c>
      <c r="J17" s="44">
        <v>1</v>
      </c>
      <c r="K17" s="44">
        <v>1</v>
      </c>
      <c r="L17" s="14">
        <f t="shared" si="1"/>
        <v>1</v>
      </c>
      <c r="M17" s="14" t="s">
        <v>26</v>
      </c>
      <c r="N17" s="45"/>
      <c r="O17" s="42" t="s">
        <v>74</v>
      </c>
      <c r="P17" s="24"/>
      <c r="Q17" s="25"/>
      <c r="R17" s="25"/>
      <c r="S17" s="25"/>
      <c r="T17" s="25"/>
      <c r="U17" s="2"/>
      <c r="V17" s="2"/>
      <c r="W17" s="2"/>
      <c r="X17" s="2"/>
      <c r="Y17" s="6"/>
      <c r="Z17" s="6"/>
    </row>
    <row r="18" spans="1:26" ht="85.5" customHeight="1">
      <c r="A18" s="2"/>
      <c r="B18" s="43"/>
      <c r="C18" s="18"/>
      <c r="D18" s="20" t="s">
        <v>75</v>
      </c>
      <c r="E18" s="20" t="s">
        <v>76</v>
      </c>
      <c r="F18" s="20" t="s">
        <v>77</v>
      </c>
      <c r="G18" s="20" t="s">
        <v>24</v>
      </c>
      <c r="H18" s="20" t="s">
        <v>78</v>
      </c>
      <c r="I18" s="26">
        <v>45409</v>
      </c>
      <c r="J18" s="44">
        <v>1</v>
      </c>
      <c r="K18" s="44">
        <v>1</v>
      </c>
      <c r="L18" s="14">
        <f t="shared" si="1"/>
        <v>1</v>
      </c>
      <c r="M18" s="13" t="s">
        <v>26</v>
      </c>
      <c r="N18" s="14"/>
      <c r="O18" s="46" t="s">
        <v>79</v>
      </c>
      <c r="P18" s="24"/>
      <c r="Q18" s="2"/>
      <c r="R18" s="2"/>
      <c r="S18" s="2"/>
      <c r="T18" s="2"/>
      <c r="U18" s="2"/>
      <c r="V18" s="2"/>
      <c r="W18" s="2"/>
      <c r="X18" s="2"/>
      <c r="Y18" s="6"/>
      <c r="Z18" s="6"/>
    </row>
    <row r="19" spans="1:26" ht="130.5" customHeight="1">
      <c r="A19" s="2"/>
      <c r="B19" s="43"/>
      <c r="C19" s="18"/>
      <c r="D19" s="20" t="s">
        <v>80</v>
      </c>
      <c r="E19" s="20" t="s">
        <v>81</v>
      </c>
      <c r="F19" s="20" t="s">
        <v>82</v>
      </c>
      <c r="G19" s="20" t="s">
        <v>24</v>
      </c>
      <c r="H19" s="20" t="s">
        <v>83</v>
      </c>
      <c r="I19" s="47" t="s">
        <v>84</v>
      </c>
      <c r="J19" s="44">
        <v>12</v>
      </c>
      <c r="K19" s="44">
        <v>12</v>
      </c>
      <c r="L19" s="14">
        <f t="shared" si="1"/>
        <v>1</v>
      </c>
      <c r="M19" s="13" t="s">
        <v>26</v>
      </c>
      <c r="N19" s="14"/>
      <c r="O19" s="48" t="s">
        <v>85</v>
      </c>
      <c r="P19" s="24"/>
      <c r="Q19" s="2"/>
      <c r="R19" s="2"/>
      <c r="S19" s="2"/>
      <c r="T19" s="2"/>
      <c r="U19" s="2"/>
      <c r="V19" s="2"/>
      <c r="W19" s="2"/>
      <c r="X19" s="2"/>
      <c r="Y19" s="6"/>
      <c r="Z19" s="6"/>
    </row>
    <row r="20" spans="1:26" ht="89.25" customHeight="1">
      <c r="A20" s="2"/>
      <c r="B20" s="43"/>
      <c r="C20" s="18"/>
      <c r="D20" s="20" t="s">
        <v>86</v>
      </c>
      <c r="E20" s="20" t="s">
        <v>87</v>
      </c>
      <c r="F20" s="20" t="s">
        <v>88</v>
      </c>
      <c r="G20" s="20" t="s">
        <v>24</v>
      </c>
      <c r="H20" s="20" t="s">
        <v>89</v>
      </c>
      <c r="I20" s="49" t="s">
        <v>90</v>
      </c>
      <c r="J20" s="44">
        <v>2</v>
      </c>
      <c r="K20" s="44">
        <v>2</v>
      </c>
      <c r="L20" s="14">
        <f t="shared" si="1"/>
        <v>1</v>
      </c>
      <c r="M20" s="13" t="s">
        <v>26</v>
      </c>
      <c r="N20" s="13"/>
      <c r="O20" s="50" t="s">
        <v>91</v>
      </c>
      <c r="P20" s="24"/>
      <c r="Q20" s="2"/>
      <c r="R20" s="2"/>
      <c r="S20" s="2"/>
      <c r="T20" s="2"/>
      <c r="U20" s="2"/>
      <c r="V20" s="2"/>
      <c r="W20" s="2"/>
      <c r="X20" s="2"/>
      <c r="Y20" s="6"/>
      <c r="Z20" s="6"/>
    </row>
    <row r="21" spans="1:26" ht="96.75">
      <c r="A21" s="2"/>
      <c r="B21" s="43"/>
      <c r="C21" s="18"/>
      <c r="D21" s="20" t="s">
        <v>92</v>
      </c>
      <c r="E21" s="20" t="s">
        <v>93</v>
      </c>
      <c r="F21" s="20" t="s">
        <v>94</v>
      </c>
      <c r="G21" s="20" t="s">
        <v>24</v>
      </c>
      <c r="H21" s="20" t="s">
        <v>89</v>
      </c>
      <c r="I21" s="49" t="s">
        <v>95</v>
      </c>
      <c r="J21" s="44">
        <v>2</v>
      </c>
      <c r="K21" s="44">
        <v>2</v>
      </c>
      <c r="L21" s="14">
        <f t="shared" si="1"/>
        <v>1</v>
      </c>
      <c r="M21" s="13" t="s">
        <v>26</v>
      </c>
      <c r="N21" s="13"/>
      <c r="O21" s="50" t="s">
        <v>96</v>
      </c>
      <c r="P21" s="24"/>
      <c r="Q21" s="2"/>
      <c r="R21" s="2"/>
      <c r="S21" s="2"/>
      <c r="T21" s="2"/>
      <c r="U21" s="2"/>
      <c r="V21" s="2"/>
      <c r="W21" s="2"/>
      <c r="X21" s="2"/>
      <c r="Y21" s="6"/>
      <c r="Z21" s="6"/>
    </row>
    <row r="22" spans="1:26" ht="189" customHeight="1">
      <c r="A22" s="28"/>
      <c r="B22" s="43"/>
      <c r="C22" s="18"/>
      <c r="D22" s="20" t="s">
        <v>97</v>
      </c>
      <c r="E22" s="20" t="s">
        <v>98</v>
      </c>
      <c r="F22" s="20" t="s">
        <v>99</v>
      </c>
      <c r="G22" s="20" t="s">
        <v>24</v>
      </c>
      <c r="H22" s="20" t="s">
        <v>100</v>
      </c>
      <c r="I22" s="49" t="s">
        <v>101</v>
      </c>
      <c r="J22" s="44">
        <v>2</v>
      </c>
      <c r="K22" s="44">
        <v>2</v>
      </c>
      <c r="L22" s="14">
        <f t="shared" si="1"/>
        <v>1</v>
      </c>
      <c r="M22" s="13" t="s">
        <v>26</v>
      </c>
      <c r="N22" s="14"/>
      <c r="O22" s="51" t="s">
        <v>102</v>
      </c>
      <c r="P22" s="24"/>
      <c r="Q22" s="28"/>
      <c r="R22" s="28"/>
      <c r="S22" s="28"/>
      <c r="T22" s="28"/>
      <c r="U22" s="28"/>
      <c r="V22" s="28"/>
      <c r="W22" s="28"/>
      <c r="X22" s="28"/>
      <c r="Y22" s="6"/>
      <c r="Z22" s="6"/>
    </row>
    <row r="23" spans="1:26" ht="93.75" customHeight="1">
      <c r="A23" s="2"/>
      <c r="B23" s="43"/>
      <c r="C23" s="18"/>
      <c r="D23" s="20" t="s">
        <v>103</v>
      </c>
      <c r="E23" s="20" t="s">
        <v>104</v>
      </c>
      <c r="F23" s="20" t="s">
        <v>105</v>
      </c>
      <c r="G23" s="20" t="s">
        <v>24</v>
      </c>
      <c r="H23" s="20" t="s">
        <v>106</v>
      </c>
      <c r="I23" s="49" t="s">
        <v>107</v>
      </c>
      <c r="J23" s="44">
        <v>2</v>
      </c>
      <c r="K23" s="44">
        <v>2</v>
      </c>
      <c r="L23" s="14">
        <f t="shared" si="1"/>
        <v>1</v>
      </c>
      <c r="M23" s="13" t="s">
        <v>26</v>
      </c>
      <c r="N23" s="14"/>
      <c r="O23" s="46" t="s">
        <v>108</v>
      </c>
      <c r="P23" s="24"/>
      <c r="Q23" s="2"/>
      <c r="R23" s="2"/>
      <c r="S23" s="2"/>
      <c r="T23" s="2"/>
      <c r="U23" s="2"/>
      <c r="V23" s="2"/>
      <c r="W23" s="2"/>
      <c r="X23" s="2"/>
      <c r="Y23" s="6"/>
      <c r="Z23" s="6"/>
    </row>
    <row r="24" spans="1:26" ht="91.5" customHeight="1">
      <c r="A24" s="2"/>
      <c r="B24" s="43"/>
      <c r="C24" s="18"/>
      <c r="D24" s="20" t="s">
        <v>109</v>
      </c>
      <c r="E24" s="20" t="s">
        <v>110</v>
      </c>
      <c r="F24" s="20" t="s">
        <v>111</v>
      </c>
      <c r="G24" s="20" t="s">
        <v>24</v>
      </c>
      <c r="H24" s="20" t="s">
        <v>112</v>
      </c>
      <c r="I24" s="49" t="s">
        <v>113</v>
      </c>
      <c r="J24" s="44">
        <v>3</v>
      </c>
      <c r="K24" s="44">
        <v>3</v>
      </c>
      <c r="L24" s="14">
        <f t="shared" si="1"/>
        <v>1</v>
      </c>
      <c r="M24" s="13" t="s">
        <v>26</v>
      </c>
      <c r="N24" s="14"/>
      <c r="O24" s="52" t="s">
        <v>114</v>
      </c>
      <c r="P24" s="24"/>
      <c r="Q24" s="2"/>
      <c r="R24" s="2"/>
      <c r="S24" s="2"/>
      <c r="T24" s="2"/>
      <c r="U24" s="2"/>
      <c r="V24" s="2"/>
      <c r="W24" s="2"/>
      <c r="X24" s="2"/>
      <c r="Y24" s="6"/>
      <c r="Z24" s="6"/>
    </row>
    <row r="25" spans="1:26" ht="69" customHeight="1">
      <c r="A25" s="2"/>
      <c r="B25" s="43"/>
      <c r="C25" s="18"/>
      <c r="D25" s="20" t="s">
        <v>115</v>
      </c>
      <c r="E25" s="20" t="s">
        <v>116</v>
      </c>
      <c r="F25" s="20" t="s">
        <v>117</v>
      </c>
      <c r="G25" s="20" t="s">
        <v>24</v>
      </c>
      <c r="H25" s="20" t="s">
        <v>78</v>
      </c>
      <c r="I25" s="49" t="s">
        <v>118</v>
      </c>
      <c r="J25" s="44">
        <v>2</v>
      </c>
      <c r="K25" s="44">
        <v>2</v>
      </c>
      <c r="L25" s="14">
        <f t="shared" si="1"/>
        <v>1</v>
      </c>
      <c r="M25" s="13" t="s">
        <v>26</v>
      </c>
      <c r="N25" s="13"/>
      <c r="O25" s="42" t="s">
        <v>119</v>
      </c>
      <c r="P25" s="24"/>
      <c r="Q25" s="2"/>
      <c r="R25" s="2"/>
      <c r="S25" s="2"/>
      <c r="T25" s="2"/>
      <c r="U25" s="2"/>
      <c r="V25" s="2"/>
      <c r="W25" s="2"/>
      <c r="X25" s="2"/>
      <c r="Y25" s="6"/>
      <c r="Z25" s="6"/>
    </row>
    <row r="26" spans="1:26" ht="102.75" customHeight="1">
      <c r="A26" s="2"/>
      <c r="B26" s="43"/>
      <c r="C26" s="18"/>
      <c r="D26" s="20" t="s">
        <v>120</v>
      </c>
      <c r="E26" s="20" t="s">
        <v>121</v>
      </c>
      <c r="F26" s="20" t="s">
        <v>122</v>
      </c>
      <c r="G26" s="20" t="s">
        <v>24</v>
      </c>
      <c r="H26" s="20" t="s">
        <v>123</v>
      </c>
      <c r="I26" s="49" t="s">
        <v>124</v>
      </c>
      <c r="J26" s="44">
        <v>2</v>
      </c>
      <c r="K26" s="44">
        <v>2</v>
      </c>
      <c r="L26" s="14">
        <f t="shared" si="1"/>
        <v>1</v>
      </c>
      <c r="M26" s="53" t="s">
        <v>26</v>
      </c>
      <c r="N26" s="14"/>
      <c r="O26" s="54" t="s">
        <v>125</v>
      </c>
      <c r="P26" s="55"/>
      <c r="Q26" s="2"/>
      <c r="R26" s="2"/>
      <c r="S26" s="2"/>
      <c r="T26" s="2"/>
      <c r="U26" s="2"/>
      <c r="V26" s="2"/>
      <c r="W26" s="2"/>
      <c r="X26" s="2"/>
      <c r="Y26" s="6"/>
      <c r="Z26" s="6"/>
    </row>
    <row r="27" spans="1:26" ht="180.75" customHeight="1">
      <c r="A27" s="2"/>
      <c r="B27" s="43"/>
      <c r="C27" s="18"/>
      <c r="D27" s="20" t="s">
        <v>126</v>
      </c>
      <c r="E27" s="20" t="s">
        <v>127</v>
      </c>
      <c r="F27" s="20" t="s">
        <v>128</v>
      </c>
      <c r="G27" s="20" t="s">
        <v>24</v>
      </c>
      <c r="H27" s="20" t="s">
        <v>129</v>
      </c>
      <c r="I27" s="49" t="s">
        <v>130</v>
      </c>
      <c r="J27" s="44">
        <v>2</v>
      </c>
      <c r="K27" s="44">
        <v>2</v>
      </c>
      <c r="L27" s="14">
        <f t="shared" si="1"/>
        <v>1</v>
      </c>
      <c r="M27" s="13" t="s">
        <v>26</v>
      </c>
      <c r="N27" s="13"/>
      <c r="O27" s="56" t="s">
        <v>131</v>
      </c>
      <c r="P27" s="24"/>
      <c r="Q27" s="2"/>
      <c r="R27" s="2"/>
      <c r="S27" s="2"/>
      <c r="T27" s="2"/>
      <c r="U27" s="2"/>
      <c r="V27" s="2"/>
      <c r="W27" s="2"/>
      <c r="X27" s="2"/>
      <c r="Y27" s="6"/>
      <c r="Z27" s="6"/>
    </row>
    <row r="28" spans="1:26" ht="237" customHeight="1">
      <c r="A28" s="2"/>
      <c r="B28" s="43"/>
      <c r="C28" s="18"/>
      <c r="D28" s="20" t="s">
        <v>132</v>
      </c>
      <c r="E28" s="20" t="s">
        <v>133</v>
      </c>
      <c r="F28" s="20" t="s">
        <v>128</v>
      </c>
      <c r="G28" s="20" t="s">
        <v>24</v>
      </c>
      <c r="H28" s="20" t="s">
        <v>134</v>
      </c>
      <c r="I28" s="49" t="s">
        <v>135</v>
      </c>
      <c r="J28" s="44">
        <v>2</v>
      </c>
      <c r="K28" s="44">
        <v>2</v>
      </c>
      <c r="L28" s="14">
        <f t="shared" si="1"/>
        <v>1</v>
      </c>
      <c r="M28" s="13" t="s">
        <v>26</v>
      </c>
      <c r="N28" s="13"/>
      <c r="O28" s="56" t="s">
        <v>136</v>
      </c>
      <c r="P28" s="24"/>
      <c r="Q28" s="2"/>
      <c r="R28" s="2"/>
      <c r="S28" s="2"/>
      <c r="T28" s="2"/>
      <c r="U28" s="2"/>
      <c r="V28" s="2"/>
      <c r="W28" s="2"/>
      <c r="X28" s="2"/>
      <c r="Y28" s="6"/>
      <c r="Z28" s="6"/>
    </row>
    <row r="29" spans="1:26" ht="102.75" customHeight="1">
      <c r="A29" s="2"/>
      <c r="B29" s="43"/>
      <c r="C29" s="18"/>
      <c r="D29" s="20" t="s">
        <v>137</v>
      </c>
      <c r="E29" s="20" t="s">
        <v>138</v>
      </c>
      <c r="F29" s="20" t="s">
        <v>128</v>
      </c>
      <c r="G29" s="20" t="s">
        <v>24</v>
      </c>
      <c r="H29" s="20" t="s">
        <v>123</v>
      </c>
      <c r="I29" s="49" t="s">
        <v>139</v>
      </c>
      <c r="J29" s="44">
        <v>2</v>
      </c>
      <c r="K29" s="44">
        <v>2</v>
      </c>
      <c r="L29" s="14">
        <f t="shared" si="1"/>
        <v>1</v>
      </c>
      <c r="M29" s="53" t="s">
        <v>26</v>
      </c>
      <c r="N29" s="14"/>
      <c r="O29" s="57" t="s">
        <v>140</v>
      </c>
      <c r="P29" s="24"/>
      <c r="Q29" s="2"/>
      <c r="R29" s="2"/>
      <c r="S29" s="2"/>
      <c r="T29" s="2"/>
      <c r="U29" s="2"/>
      <c r="V29" s="2"/>
      <c r="W29" s="2"/>
      <c r="X29" s="2"/>
      <c r="Y29" s="6"/>
      <c r="Z29" s="6"/>
    </row>
    <row r="30" spans="1:26" ht="264.75">
      <c r="A30" s="2"/>
      <c r="B30" s="43"/>
      <c r="C30" s="18"/>
      <c r="D30" s="20" t="s">
        <v>141</v>
      </c>
      <c r="E30" s="20" t="s">
        <v>142</v>
      </c>
      <c r="F30" s="20" t="s">
        <v>128</v>
      </c>
      <c r="G30" s="20" t="s">
        <v>24</v>
      </c>
      <c r="H30" s="20" t="s">
        <v>123</v>
      </c>
      <c r="I30" s="49" t="s">
        <v>143</v>
      </c>
      <c r="J30" s="44">
        <v>2</v>
      </c>
      <c r="K30" s="44">
        <v>2</v>
      </c>
      <c r="L30" s="14">
        <f t="shared" si="1"/>
        <v>1</v>
      </c>
      <c r="M30" s="53" t="s">
        <v>26</v>
      </c>
      <c r="N30" s="14"/>
      <c r="O30" s="58" t="s">
        <v>144</v>
      </c>
      <c r="P30" s="24"/>
      <c r="Q30" s="2"/>
      <c r="R30" s="2"/>
      <c r="S30" s="2"/>
      <c r="T30" s="2"/>
      <c r="U30" s="2"/>
      <c r="V30" s="2"/>
      <c r="W30" s="2"/>
      <c r="X30" s="2"/>
      <c r="Y30" s="6"/>
      <c r="Z30" s="6"/>
    </row>
    <row r="31" spans="1:26" ht="131.25" customHeight="1">
      <c r="A31" s="2"/>
      <c r="B31" s="59"/>
      <c r="C31" s="18"/>
      <c r="D31" s="20" t="s">
        <v>145</v>
      </c>
      <c r="E31" s="20" t="s">
        <v>146</v>
      </c>
      <c r="F31" s="20" t="s">
        <v>147</v>
      </c>
      <c r="G31" s="20" t="s">
        <v>24</v>
      </c>
      <c r="H31" s="20" t="s">
        <v>148</v>
      </c>
      <c r="I31" s="49" t="s">
        <v>149</v>
      </c>
      <c r="J31" s="44">
        <v>4</v>
      </c>
      <c r="K31" s="44">
        <v>4</v>
      </c>
      <c r="L31" s="14">
        <f t="shared" si="1"/>
        <v>1</v>
      </c>
      <c r="M31" s="13" t="s">
        <v>26</v>
      </c>
      <c r="N31" s="14"/>
      <c r="O31" s="23" t="s">
        <v>150</v>
      </c>
      <c r="P31" s="24"/>
      <c r="Q31" s="2"/>
      <c r="R31" s="2"/>
      <c r="S31" s="2"/>
      <c r="T31" s="2"/>
      <c r="U31" s="2"/>
      <c r="V31" s="2"/>
      <c r="W31" s="2"/>
      <c r="X31" s="2"/>
      <c r="Y31" s="6"/>
      <c r="Z31" s="6"/>
    </row>
    <row r="32" spans="1:26" ht="89.25" customHeight="1">
      <c r="A32" s="2"/>
      <c r="B32" s="60" t="s">
        <v>151</v>
      </c>
      <c r="C32" s="18" t="s">
        <v>152</v>
      </c>
      <c r="D32" s="20" t="s">
        <v>153</v>
      </c>
      <c r="E32" s="20" t="s">
        <v>154</v>
      </c>
      <c r="F32" s="20" t="s">
        <v>155</v>
      </c>
      <c r="G32" s="20" t="s">
        <v>24</v>
      </c>
      <c r="H32" s="20" t="s">
        <v>78</v>
      </c>
      <c r="I32" s="26">
        <v>45410</v>
      </c>
      <c r="J32" s="44">
        <v>1</v>
      </c>
      <c r="K32" s="44">
        <v>1</v>
      </c>
      <c r="L32" s="14">
        <f t="shared" si="1"/>
        <v>1</v>
      </c>
      <c r="M32" s="13" t="s">
        <v>26</v>
      </c>
      <c r="N32" s="14"/>
      <c r="O32" s="61" t="s">
        <v>156</v>
      </c>
      <c r="P32" s="24"/>
      <c r="Q32" s="2"/>
      <c r="R32" s="2"/>
      <c r="S32" s="2"/>
      <c r="T32" s="2"/>
      <c r="U32" s="2"/>
      <c r="V32" s="2"/>
      <c r="W32" s="2"/>
      <c r="X32" s="2"/>
      <c r="Y32" s="6"/>
      <c r="Z32" s="6"/>
    </row>
    <row r="33" spans="1:26" ht="173.25" customHeight="1">
      <c r="A33" s="2"/>
      <c r="B33" s="43"/>
      <c r="C33" s="18"/>
      <c r="D33" s="20" t="s">
        <v>157</v>
      </c>
      <c r="E33" s="20" t="s">
        <v>158</v>
      </c>
      <c r="F33" s="20" t="s">
        <v>159</v>
      </c>
      <c r="G33" s="20" t="s">
        <v>24</v>
      </c>
      <c r="H33" s="20" t="s">
        <v>160</v>
      </c>
      <c r="I33" s="49" t="s">
        <v>161</v>
      </c>
      <c r="J33" s="44">
        <v>3</v>
      </c>
      <c r="K33" s="44">
        <v>3</v>
      </c>
      <c r="L33" s="14">
        <f t="shared" si="1"/>
        <v>1</v>
      </c>
      <c r="M33" s="13" t="s">
        <v>26</v>
      </c>
      <c r="N33" s="14"/>
      <c r="O33" s="48" t="s">
        <v>162</v>
      </c>
      <c r="P33" s="24"/>
      <c r="Q33" s="2"/>
      <c r="R33" s="2"/>
      <c r="S33" s="2"/>
      <c r="T33" s="2"/>
      <c r="U33" s="2"/>
      <c r="V33" s="2"/>
      <c r="W33" s="2"/>
      <c r="X33" s="2"/>
      <c r="Y33" s="6"/>
      <c r="Z33" s="6"/>
    </row>
    <row r="34" spans="1:26" ht="78" customHeight="1">
      <c r="A34" s="2"/>
      <c r="B34" s="43"/>
      <c r="C34" s="18"/>
      <c r="D34" s="20" t="s">
        <v>163</v>
      </c>
      <c r="E34" s="20" t="s">
        <v>164</v>
      </c>
      <c r="F34" s="20" t="s">
        <v>165</v>
      </c>
      <c r="G34" s="20" t="s">
        <v>24</v>
      </c>
      <c r="H34" s="20" t="s">
        <v>89</v>
      </c>
      <c r="I34" s="49" t="s">
        <v>166</v>
      </c>
      <c r="J34" s="44">
        <v>2</v>
      </c>
      <c r="K34" s="44">
        <v>2</v>
      </c>
      <c r="L34" s="14">
        <f t="shared" si="1"/>
        <v>1</v>
      </c>
      <c r="M34" s="13" t="s">
        <v>26</v>
      </c>
      <c r="N34" s="13"/>
      <c r="O34" s="50" t="s">
        <v>167</v>
      </c>
      <c r="P34" s="24"/>
      <c r="Q34" s="2"/>
      <c r="R34" s="2"/>
      <c r="S34" s="2"/>
      <c r="T34" s="2"/>
      <c r="U34" s="2"/>
      <c r="V34" s="2"/>
      <c r="W34" s="2"/>
      <c r="X34" s="2"/>
      <c r="Y34" s="6"/>
      <c r="Z34" s="6"/>
    </row>
    <row r="35" spans="1:26" ht="144.75">
      <c r="A35" s="2"/>
      <c r="B35" s="43" t="s">
        <v>168</v>
      </c>
      <c r="C35" s="18" t="s">
        <v>169</v>
      </c>
      <c r="D35" s="20" t="s">
        <v>170</v>
      </c>
      <c r="E35" s="20" t="s">
        <v>171</v>
      </c>
      <c r="F35" s="20" t="s">
        <v>172</v>
      </c>
      <c r="G35" s="20" t="s">
        <v>24</v>
      </c>
      <c r="H35" s="20" t="s">
        <v>78</v>
      </c>
      <c r="I35" s="49" t="s">
        <v>173</v>
      </c>
      <c r="J35" s="44">
        <v>2</v>
      </c>
      <c r="K35" s="44">
        <v>2</v>
      </c>
      <c r="L35" s="14">
        <f t="shared" si="1"/>
        <v>1</v>
      </c>
      <c r="M35" s="13" t="s">
        <v>26</v>
      </c>
      <c r="N35" s="14"/>
      <c r="O35" s="62" t="s">
        <v>174</v>
      </c>
      <c r="P35" s="24"/>
      <c r="Q35" s="2"/>
      <c r="R35" s="2"/>
      <c r="S35" s="2"/>
      <c r="T35" s="2"/>
      <c r="U35" s="2"/>
      <c r="V35" s="2"/>
      <c r="W35" s="2"/>
      <c r="X35" s="2"/>
      <c r="Y35" s="6"/>
      <c r="Z35" s="6"/>
    </row>
    <row r="36" spans="1:26" ht="49.5" customHeight="1">
      <c r="A36" s="2"/>
      <c r="B36" s="43"/>
      <c r="C36" s="18"/>
      <c r="D36" s="20" t="s">
        <v>175</v>
      </c>
      <c r="E36" s="20" t="s">
        <v>176</v>
      </c>
      <c r="F36" s="20" t="s">
        <v>177</v>
      </c>
      <c r="G36" s="20" t="s">
        <v>24</v>
      </c>
      <c r="H36" s="20" t="s">
        <v>78</v>
      </c>
      <c r="I36" s="26">
        <v>45410</v>
      </c>
      <c r="J36" s="44">
        <v>1</v>
      </c>
      <c r="K36" s="44">
        <v>1</v>
      </c>
      <c r="L36" s="14">
        <f t="shared" si="1"/>
        <v>1</v>
      </c>
      <c r="M36" s="13" t="s">
        <v>26</v>
      </c>
      <c r="N36" s="14"/>
      <c r="O36" s="46" t="s">
        <v>178</v>
      </c>
      <c r="P36" s="24"/>
      <c r="Q36" s="2"/>
      <c r="R36" s="2"/>
      <c r="S36" s="2"/>
      <c r="T36" s="2"/>
      <c r="U36" s="2"/>
      <c r="V36" s="2"/>
      <c r="W36" s="2"/>
      <c r="X36" s="2"/>
      <c r="Y36" s="6"/>
      <c r="Z36" s="6"/>
    </row>
    <row r="37" spans="1:26" ht="63.75" customHeight="1">
      <c r="A37" s="2"/>
      <c r="B37" s="43"/>
      <c r="C37" s="18"/>
      <c r="D37" s="20" t="s">
        <v>179</v>
      </c>
      <c r="E37" s="20" t="s">
        <v>180</v>
      </c>
      <c r="F37" s="20" t="s">
        <v>181</v>
      </c>
      <c r="G37" s="20" t="s">
        <v>24</v>
      </c>
      <c r="H37" s="20" t="s">
        <v>78</v>
      </c>
      <c r="I37" s="26">
        <v>45410</v>
      </c>
      <c r="J37" s="44">
        <v>1</v>
      </c>
      <c r="K37" s="44">
        <v>1</v>
      </c>
      <c r="L37" s="14">
        <f t="shared" si="1"/>
        <v>1</v>
      </c>
      <c r="M37" s="13" t="s">
        <v>26</v>
      </c>
      <c r="N37" s="14"/>
      <c r="O37" s="46" t="s">
        <v>182</v>
      </c>
      <c r="P37" s="24"/>
      <c r="Q37" s="2"/>
      <c r="R37" s="2"/>
      <c r="S37" s="2"/>
      <c r="T37" s="2"/>
      <c r="U37" s="2"/>
      <c r="V37" s="2"/>
      <c r="W37" s="2"/>
      <c r="X37" s="2"/>
      <c r="Y37" s="6"/>
      <c r="Z37" s="6"/>
    </row>
    <row r="38" spans="1:26" ht="66" customHeight="1">
      <c r="A38" s="28"/>
      <c r="B38" s="43"/>
      <c r="C38" s="18"/>
      <c r="D38" s="20" t="s">
        <v>183</v>
      </c>
      <c r="E38" s="63" t="s">
        <v>184</v>
      </c>
      <c r="F38" s="63" t="s">
        <v>185</v>
      </c>
      <c r="G38" s="20" t="s">
        <v>24</v>
      </c>
      <c r="H38" s="20" t="s">
        <v>78</v>
      </c>
      <c r="I38" s="26">
        <v>45410</v>
      </c>
      <c r="J38" s="44">
        <v>1</v>
      </c>
      <c r="K38" s="44">
        <v>1</v>
      </c>
      <c r="L38" s="14">
        <f t="shared" si="1"/>
        <v>1</v>
      </c>
      <c r="M38" s="13" t="s">
        <v>26</v>
      </c>
      <c r="N38" s="14"/>
      <c r="O38" s="46" t="s">
        <v>186</v>
      </c>
      <c r="P38" s="24"/>
      <c r="Q38" s="2"/>
      <c r="R38" s="2"/>
      <c r="S38" s="2"/>
      <c r="T38" s="2"/>
      <c r="U38" s="2"/>
      <c r="V38" s="2"/>
      <c r="W38" s="2"/>
      <c r="X38" s="2"/>
      <c r="Y38" s="6"/>
      <c r="Z38" s="6"/>
    </row>
    <row r="39" spans="1:26" ht="58.5" customHeight="1">
      <c r="A39" s="28"/>
      <c r="B39" s="43"/>
      <c r="C39" s="18"/>
      <c r="D39" s="20" t="s">
        <v>187</v>
      </c>
      <c r="E39" s="63" t="s">
        <v>188</v>
      </c>
      <c r="F39" s="64" t="s">
        <v>189</v>
      </c>
      <c r="G39" s="20" t="s">
        <v>24</v>
      </c>
      <c r="H39" s="63" t="s">
        <v>55</v>
      </c>
      <c r="I39" s="26">
        <v>45410</v>
      </c>
      <c r="J39" s="44">
        <v>1</v>
      </c>
      <c r="K39" s="44">
        <v>1</v>
      </c>
      <c r="L39" s="14">
        <f t="shared" si="1"/>
        <v>1</v>
      </c>
      <c r="M39" s="13" t="s">
        <v>26</v>
      </c>
      <c r="N39" s="14"/>
      <c r="O39" s="46" t="s">
        <v>190</v>
      </c>
      <c r="P39" s="24"/>
      <c r="Q39" s="2"/>
      <c r="R39" s="2"/>
      <c r="S39" s="2"/>
      <c r="T39" s="2"/>
      <c r="U39" s="2"/>
      <c r="V39" s="2"/>
      <c r="W39" s="2"/>
      <c r="X39" s="2"/>
      <c r="Y39" s="6"/>
      <c r="Z39" s="6"/>
    </row>
    <row r="40" spans="1:26" ht="47.25" customHeight="1">
      <c r="A40" s="28"/>
      <c r="B40" s="43"/>
      <c r="C40" s="18"/>
      <c r="D40" s="65" t="s">
        <v>191</v>
      </c>
      <c r="E40" s="66" t="s">
        <v>192</v>
      </c>
      <c r="F40" s="64" t="s">
        <v>193</v>
      </c>
      <c r="G40" s="65" t="s">
        <v>24</v>
      </c>
      <c r="H40" s="65" t="s">
        <v>78</v>
      </c>
      <c r="I40" s="26">
        <v>45410</v>
      </c>
      <c r="J40" s="44">
        <v>1</v>
      </c>
      <c r="K40" s="44">
        <v>1</v>
      </c>
      <c r="L40" s="14">
        <f t="shared" si="1"/>
        <v>1</v>
      </c>
      <c r="M40" s="13" t="s">
        <v>26</v>
      </c>
      <c r="N40" s="14"/>
      <c r="O40" s="46" t="s">
        <v>194</v>
      </c>
      <c r="P40" s="24"/>
      <c r="Q40" s="2"/>
      <c r="R40" s="2"/>
      <c r="S40" s="2"/>
      <c r="T40" s="2"/>
      <c r="U40" s="2"/>
      <c r="V40" s="2"/>
      <c r="W40" s="2"/>
      <c r="X40" s="2"/>
      <c r="Y40" s="6"/>
      <c r="Z40" s="6"/>
    </row>
    <row r="41" spans="1:26" ht="84">
      <c r="A41" s="28"/>
      <c r="B41" s="59"/>
      <c r="C41" s="29"/>
      <c r="D41" s="31" t="s">
        <v>195</v>
      </c>
      <c r="E41" s="31" t="s">
        <v>196</v>
      </c>
      <c r="F41" s="31" t="s">
        <v>197</v>
      </c>
      <c r="G41" s="31" t="s">
        <v>24</v>
      </c>
      <c r="H41" s="31" t="s">
        <v>148</v>
      </c>
      <c r="I41" s="67" t="s">
        <v>198</v>
      </c>
      <c r="J41" s="68">
        <v>4</v>
      </c>
      <c r="K41" s="69">
        <v>4</v>
      </c>
      <c r="L41" s="33">
        <f t="shared" si="1"/>
        <v>1</v>
      </c>
      <c r="M41" s="13" t="s">
        <v>26</v>
      </c>
      <c r="N41" s="14"/>
      <c r="O41" s="70" t="s">
        <v>199</v>
      </c>
      <c r="P41" s="24"/>
      <c r="Q41" s="28"/>
      <c r="R41" s="28"/>
      <c r="S41" s="28"/>
      <c r="T41" s="28"/>
      <c r="U41" s="28"/>
      <c r="V41" s="28"/>
      <c r="W41" s="28"/>
      <c r="X41" s="28"/>
      <c r="Y41" s="6"/>
      <c r="Z41" s="6"/>
    </row>
    <row r="42" spans="1:26" ht="15.75" customHeight="1">
      <c r="A42" s="28"/>
      <c r="B42" s="147" t="s">
        <v>200</v>
      </c>
      <c r="C42" s="148"/>
      <c r="D42" s="148"/>
      <c r="E42" s="148"/>
      <c r="F42" s="148"/>
      <c r="G42" s="148"/>
      <c r="H42" s="148"/>
      <c r="I42" s="148"/>
      <c r="J42" s="148"/>
      <c r="K42" s="148"/>
      <c r="L42" s="148"/>
      <c r="M42" s="148"/>
      <c r="N42" s="148"/>
      <c r="O42" s="149"/>
      <c r="P42" s="24"/>
      <c r="Q42" s="28"/>
      <c r="R42" s="28"/>
      <c r="S42" s="28"/>
      <c r="T42" s="28"/>
      <c r="U42" s="28"/>
      <c r="V42" s="28"/>
      <c r="W42" s="28"/>
      <c r="X42" s="28"/>
      <c r="Y42" s="6"/>
      <c r="Z42" s="6"/>
    </row>
    <row r="43" spans="1:26" ht="56.25" customHeight="1">
      <c r="A43" s="2"/>
      <c r="B43" s="144" t="s">
        <v>6</v>
      </c>
      <c r="C43" s="145"/>
      <c r="D43" s="146" t="s">
        <v>7</v>
      </c>
      <c r="E43" s="145"/>
      <c r="F43" s="3" t="s">
        <v>8</v>
      </c>
      <c r="G43" s="3" t="s">
        <v>9</v>
      </c>
      <c r="H43" s="3" t="s">
        <v>10</v>
      </c>
      <c r="I43" s="3" t="s">
        <v>11</v>
      </c>
      <c r="J43" s="3" t="s">
        <v>12</v>
      </c>
      <c r="K43" s="3" t="s">
        <v>13</v>
      </c>
      <c r="L43" s="3" t="s">
        <v>62</v>
      </c>
      <c r="M43" s="3" t="s">
        <v>15</v>
      </c>
      <c r="N43" s="3" t="s">
        <v>16</v>
      </c>
      <c r="O43" s="37" t="s">
        <v>59</v>
      </c>
      <c r="P43" s="24"/>
      <c r="Q43" s="2"/>
      <c r="R43" s="2"/>
      <c r="S43" s="2"/>
      <c r="T43" s="2"/>
      <c r="U43" s="2"/>
      <c r="V43" s="2"/>
      <c r="W43" s="2"/>
      <c r="X43" s="2"/>
      <c r="Y43" s="6"/>
      <c r="Z43" s="6"/>
    </row>
    <row r="44" spans="1:26" ht="72">
      <c r="A44" s="2"/>
      <c r="B44" s="71" t="s">
        <v>201</v>
      </c>
      <c r="C44" s="7" t="s">
        <v>202</v>
      </c>
      <c r="D44" s="72" t="s">
        <v>203</v>
      </c>
      <c r="E44" s="9" t="s">
        <v>204</v>
      </c>
      <c r="F44" s="9" t="s">
        <v>205</v>
      </c>
      <c r="G44" s="9" t="s">
        <v>24</v>
      </c>
      <c r="H44" s="9" t="s">
        <v>206</v>
      </c>
      <c r="I44" s="73">
        <v>45412</v>
      </c>
      <c r="J44" s="74">
        <v>1</v>
      </c>
      <c r="K44" s="74">
        <v>1</v>
      </c>
      <c r="L44" s="12">
        <f t="shared" ref="L44:L68" si="2">+K44/J44</f>
        <v>1</v>
      </c>
      <c r="M44" s="14" t="s">
        <v>26</v>
      </c>
      <c r="N44" s="41">
        <f>AVERAGE(L44:L68)</f>
        <v>1</v>
      </c>
      <c r="O44" s="75" t="s">
        <v>207</v>
      </c>
      <c r="P44" s="24"/>
      <c r="Q44" s="2"/>
      <c r="R44" s="2"/>
      <c r="S44" s="2"/>
      <c r="T44" s="2"/>
      <c r="U44" s="2"/>
      <c r="V44" s="2"/>
      <c r="W44" s="2"/>
      <c r="X44" s="2"/>
      <c r="Y44" s="6"/>
      <c r="Z44" s="6"/>
    </row>
    <row r="45" spans="1:26" ht="120.75" customHeight="1">
      <c r="A45" s="2"/>
      <c r="B45" s="76"/>
      <c r="C45" s="18"/>
      <c r="D45" s="20" t="s">
        <v>208</v>
      </c>
      <c r="E45" s="20" t="s">
        <v>209</v>
      </c>
      <c r="F45" s="20" t="s">
        <v>117</v>
      </c>
      <c r="G45" s="20" t="s">
        <v>24</v>
      </c>
      <c r="H45" s="20" t="s">
        <v>78</v>
      </c>
      <c r="I45" s="49" t="s">
        <v>210</v>
      </c>
      <c r="J45" s="77">
        <v>2</v>
      </c>
      <c r="K45" s="77">
        <v>2</v>
      </c>
      <c r="L45" s="14">
        <f t="shared" si="2"/>
        <v>1</v>
      </c>
      <c r="M45" s="13" t="s">
        <v>26</v>
      </c>
      <c r="N45" s="14"/>
      <c r="O45" s="78" t="s">
        <v>211</v>
      </c>
      <c r="P45" s="24"/>
      <c r="Q45" s="2"/>
      <c r="R45" s="2"/>
      <c r="S45" s="2"/>
      <c r="T45" s="2"/>
      <c r="U45" s="2"/>
      <c r="V45" s="2"/>
      <c r="W45" s="2"/>
      <c r="X45" s="2"/>
      <c r="Y45" s="6"/>
      <c r="Z45" s="6"/>
    </row>
    <row r="46" spans="1:26" ht="72">
      <c r="A46" s="2"/>
      <c r="B46" s="76"/>
      <c r="C46" s="18"/>
      <c r="D46" s="20" t="s">
        <v>212</v>
      </c>
      <c r="E46" s="20" t="s">
        <v>213</v>
      </c>
      <c r="F46" s="20" t="s">
        <v>205</v>
      </c>
      <c r="G46" s="20" t="s">
        <v>24</v>
      </c>
      <c r="H46" s="20" t="s">
        <v>206</v>
      </c>
      <c r="I46" s="49">
        <v>45442</v>
      </c>
      <c r="J46" s="77">
        <v>1</v>
      </c>
      <c r="K46" s="77">
        <v>1</v>
      </c>
      <c r="L46" s="14">
        <f t="shared" si="2"/>
        <v>1</v>
      </c>
      <c r="M46" s="13" t="s">
        <v>26</v>
      </c>
      <c r="N46" s="14"/>
      <c r="O46" s="79" t="s">
        <v>214</v>
      </c>
      <c r="P46" s="24"/>
      <c r="Q46" s="2"/>
      <c r="R46" s="2"/>
      <c r="S46" s="2"/>
      <c r="T46" s="2"/>
      <c r="U46" s="2"/>
      <c r="V46" s="2"/>
      <c r="W46" s="2"/>
      <c r="X46" s="2"/>
      <c r="Y46" s="6"/>
      <c r="Z46" s="6"/>
    </row>
    <row r="47" spans="1:26" ht="72">
      <c r="A47" s="2"/>
      <c r="B47" s="80"/>
      <c r="C47" s="18"/>
      <c r="D47" s="20" t="s">
        <v>215</v>
      </c>
      <c r="E47" s="20" t="s">
        <v>216</v>
      </c>
      <c r="F47" s="20" t="s">
        <v>117</v>
      </c>
      <c r="G47" s="20" t="s">
        <v>24</v>
      </c>
      <c r="H47" s="20" t="s">
        <v>78</v>
      </c>
      <c r="I47" s="49">
        <v>45504</v>
      </c>
      <c r="J47" s="77">
        <v>1</v>
      </c>
      <c r="K47" s="77">
        <v>1</v>
      </c>
      <c r="L47" s="14">
        <f t="shared" si="2"/>
        <v>1</v>
      </c>
      <c r="M47" s="13" t="s">
        <v>26</v>
      </c>
      <c r="N47" s="14"/>
      <c r="O47" s="79" t="s">
        <v>217</v>
      </c>
      <c r="P47" s="24"/>
      <c r="Q47" s="2"/>
      <c r="R47" s="2"/>
      <c r="S47" s="2"/>
      <c r="T47" s="2"/>
      <c r="U47" s="2"/>
      <c r="V47" s="2"/>
      <c r="W47" s="2"/>
      <c r="X47" s="2"/>
      <c r="Y47" s="6"/>
      <c r="Z47" s="6"/>
    </row>
    <row r="48" spans="1:26" ht="136.5" customHeight="1">
      <c r="A48" s="2"/>
      <c r="B48" s="71" t="s">
        <v>218</v>
      </c>
      <c r="C48" s="18" t="s">
        <v>219</v>
      </c>
      <c r="D48" s="20" t="s">
        <v>220</v>
      </c>
      <c r="E48" s="20" t="s">
        <v>221</v>
      </c>
      <c r="F48" s="20" t="s">
        <v>222</v>
      </c>
      <c r="G48" s="20" t="s">
        <v>24</v>
      </c>
      <c r="H48" s="20" t="s">
        <v>223</v>
      </c>
      <c r="I48" s="20" t="s">
        <v>224</v>
      </c>
      <c r="J48" s="77">
        <v>3</v>
      </c>
      <c r="K48" s="77">
        <v>3</v>
      </c>
      <c r="L48" s="14">
        <f t="shared" si="2"/>
        <v>1</v>
      </c>
      <c r="M48" s="13" t="s">
        <v>26</v>
      </c>
      <c r="N48" s="14"/>
      <c r="O48" s="81" t="s">
        <v>225</v>
      </c>
      <c r="P48" s="24"/>
      <c r="Q48" s="2"/>
      <c r="R48" s="2"/>
      <c r="S48" s="2"/>
      <c r="T48" s="2"/>
      <c r="U48" s="2"/>
      <c r="V48" s="2"/>
      <c r="W48" s="2"/>
      <c r="X48" s="2"/>
      <c r="Y48" s="6"/>
      <c r="Z48" s="6"/>
    </row>
    <row r="49" spans="1:26" ht="117.75" customHeight="1">
      <c r="A49" s="2"/>
      <c r="B49" s="76"/>
      <c r="C49" s="18"/>
      <c r="D49" s="20" t="s">
        <v>226</v>
      </c>
      <c r="E49" s="20" t="s">
        <v>227</v>
      </c>
      <c r="F49" s="20" t="s">
        <v>228</v>
      </c>
      <c r="G49" s="20" t="s">
        <v>24</v>
      </c>
      <c r="H49" s="20" t="s">
        <v>206</v>
      </c>
      <c r="I49" s="49" t="s">
        <v>229</v>
      </c>
      <c r="J49" s="44">
        <v>2</v>
      </c>
      <c r="K49" s="44">
        <v>2</v>
      </c>
      <c r="L49" s="14">
        <f t="shared" si="2"/>
        <v>1</v>
      </c>
      <c r="M49" s="13" t="s">
        <v>26</v>
      </c>
      <c r="N49" s="14"/>
      <c r="O49" s="81" t="s">
        <v>230</v>
      </c>
      <c r="P49" s="24"/>
      <c r="Q49" s="2"/>
      <c r="R49" s="2"/>
      <c r="S49" s="2"/>
      <c r="T49" s="2"/>
      <c r="U49" s="2"/>
      <c r="V49" s="2"/>
      <c r="W49" s="2"/>
      <c r="X49" s="2"/>
      <c r="Y49" s="6"/>
      <c r="Z49" s="6"/>
    </row>
    <row r="50" spans="1:26" ht="55.5" customHeight="1">
      <c r="A50" s="2"/>
      <c r="B50" s="76"/>
      <c r="C50" s="18"/>
      <c r="D50" s="65" t="s">
        <v>231</v>
      </c>
      <c r="E50" s="20" t="s">
        <v>232</v>
      </c>
      <c r="F50" s="63" t="s">
        <v>205</v>
      </c>
      <c r="G50" s="20" t="s">
        <v>24</v>
      </c>
      <c r="H50" s="20" t="s">
        <v>206</v>
      </c>
      <c r="I50" s="49">
        <v>45412</v>
      </c>
      <c r="J50" s="77">
        <v>1</v>
      </c>
      <c r="K50" s="77">
        <v>1</v>
      </c>
      <c r="L50" s="14">
        <f t="shared" si="2"/>
        <v>1</v>
      </c>
      <c r="M50" s="13" t="s">
        <v>26</v>
      </c>
      <c r="N50" s="14"/>
      <c r="O50" s="79" t="s">
        <v>233</v>
      </c>
      <c r="P50" s="24"/>
      <c r="Q50" s="2"/>
      <c r="R50" s="2"/>
      <c r="S50" s="2"/>
      <c r="T50" s="2"/>
      <c r="U50" s="2"/>
      <c r="V50" s="2"/>
      <c r="W50" s="2"/>
      <c r="X50" s="2"/>
      <c r="Y50" s="6"/>
      <c r="Z50" s="6"/>
    </row>
    <row r="51" spans="1:26" ht="81" customHeight="1">
      <c r="A51" s="2"/>
      <c r="B51" s="80"/>
      <c r="C51" s="18"/>
      <c r="D51" s="20" t="s">
        <v>234</v>
      </c>
      <c r="E51" s="20" t="s">
        <v>235</v>
      </c>
      <c r="F51" s="20" t="s">
        <v>117</v>
      </c>
      <c r="G51" s="20" t="s">
        <v>24</v>
      </c>
      <c r="H51" s="20" t="s">
        <v>78</v>
      </c>
      <c r="I51" s="49" t="s">
        <v>236</v>
      </c>
      <c r="J51" s="77">
        <v>2</v>
      </c>
      <c r="K51" s="77">
        <v>2</v>
      </c>
      <c r="L51" s="14">
        <f t="shared" si="2"/>
        <v>1</v>
      </c>
      <c r="M51" s="13" t="s">
        <v>26</v>
      </c>
      <c r="N51" s="14"/>
      <c r="O51" s="82" t="s">
        <v>237</v>
      </c>
      <c r="P51" s="24"/>
      <c r="Q51" s="2"/>
      <c r="R51" s="2"/>
      <c r="S51" s="2"/>
      <c r="T51" s="2"/>
      <c r="U51" s="2"/>
      <c r="V51" s="2"/>
      <c r="W51" s="2"/>
      <c r="X51" s="2"/>
      <c r="Y51" s="6"/>
      <c r="Z51" s="6"/>
    </row>
    <row r="52" spans="1:26" ht="54.75" customHeight="1">
      <c r="A52" s="2"/>
      <c r="B52" s="71" t="s">
        <v>238</v>
      </c>
      <c r="C52" s="18" t="s">
        <v>239</v>
      </c>
      <c r="D52" s="65" t="s">
        <v>240</v>
      </c>
      <c r="E52" s="20" t="s">
        <v>241</v>
      </c>
      <c r="F52" s="63" t="s">
        <v>205</v>
      </c>
      <c r="G52" s="20" t="s">
        <v>24</v>
      </c>
      <c r="H52" s="20" t="s">
        <v>206</v>
      </c>
      <c r="I52" s="49" t="s">
        <v>242</v>
      </c>
      <c r="J52" s="77">
        <v>1</v>
      </c>
      <c r="K52" s="77">
        <v>1</v>
      </c>
      <c r="L52" s="14">
        <f t="shared" si="2"/>
        <v>1</v>
      </c>
      <c r="M52" s="13" t="s">
        <v>26</v>
      </c>
      <c r="N52" s="14"/>
      <c r="O52" s="79" t="s">
        <v>243</v>
      </c>
      <c r="P52" s="24"/>
      <c r="Q52" s="2"/>
      <c r="R52" s="2"/>
      <c r="S52" s="2"/>
      <c r="T52" s="2"/>
      <c r="U52" s="2"/>
      <c r="V52" s="2"/>
      <c r="W52" s="2"/>
      <c r="X52" s="2"/>
      <c r="Y52" s="6"/>
      <c r="Z52" s="6"/>
    </row>
    <row r="53" spans="1:26" ht="60">
      <c r="A53" s="2"/>
      <c r="B53" s="76"/>
      <c r="C53" s="18"/>
      <c r="D53" s="20" t="s">
        <v>244</v>
      </c>
      <c r="E53" s="20" t="s">
        <v>245</v>
      </c>
      <c r="F53" s="20" t="s">
        <v>117</v>
      </c>
      <c r="G53" s="20" t="s">
        <v>24</v>
      </c>
      <c r="H53" s="20" t="s">
        <v>78</v>
      </c>
      <c r="I53" s="49" t="s">
        <v>246</v>
      </c>
      <c r="J53" s="77">
        <v>2</v>
      </c>
      <c r="K53" s="77">
        <v>2</v>
      </c>
      <c r="L53" s="14">
        <f t="shared" si="2"/>
        <v>1</v>
      </c>
      <c r="M53" s="13" t="s">
        <v>26</v>
      </c>
      <c r="N53" s="14"/>
      <c r="O53" s="83" t="s">
        <v>247</v>
      </c>
      <c r="P53" s="24"/>
      <c r="Q53" s="2"/>
      <c r="R53" s="2"/>
      <c r="S53" s="2"/>
      <c r="T53" s="2"/>
      <c r="U53" s="2"/>
      <c r="V53" s="2"/>
      <c r="W53" s="2"/>
      <c r="X53" s="2"/>
      <c r="Y53" s="6"/>
      <c r="Z53" s="6"/>
    </row>
    <row r="54" spans="1:26" ht="135.75" customHeight="1">
      <c r="A54" s="2"/>
      <c r="B54" s="76"/>
      <c r="C54" s="18"/>
      <c r="D54" s="20" t="s">
        <v>248</v>
      </c>
      <c r="E54" s="20" t="s">
        <v>249</v>
      </c>
      <c r="F54" s="20" t="s">
        <v>250</v>
      </c>
      <c r="G54" s="20" t="s">
        <v>24</v>
      </c>
      <c r="H54" s="20" t="s">
        <v>251</v>
      </c>
      <c r="I54" s="49" t="s">
        <v>252</v>
      </c>
      <c r="J54" s="84">
        <v>2</v>
      </c>
      <c r="K54" s="84">
        <v>2</v>
      </c>
      <c r="L54" s="14">
        <f t="shared" si="2"/>
        <v>1</v>
      </c>
      <c r="M54" s="13" t="s">
        <v>26</v>
      </c>
      <c r="N54" s="85"/>
      <c r="O54" s="79" t="s">
        <v>253</v>
      </c>
      <c r="P54" s="24"/>
      <c r="Q54" s="2"/>
      <c r="R54" s="2"/>
      <c r="S54" s="2"/>
      <c r="T54" s="2"/>
      <c r="U54" s="2"/>
      <c r="V54" s="2"/>
      <c r="W54" s="2"/>
      <c r="X54" s="2"/>
      <c r="Y54" s="6"/>
      <c r="Z54" s="6"/>
    </row>
    <row r="55" spans="1:26" ht="72">
      <c r="A55" s="2"/>
      <c r="B55" s="76"/>
      <c r="C55" s="18"/>
      <c r="D55" s="65" t="s">
        <v>254</v>
      </c>
      <c r="E55" s="20" t="s">
        <v>255</v>
      </c>
      <c r="F55" s="20" t="s">
        <v>205</v>
      </c>
      <c r="G55" s="20" t="s">
        <v>24</v>
      </c>
      <c r="H55" s="20" t="s">
        <v>206</v>
      </c>
      <c r="I55" s="49" t="s">
        <v>242</v>
      </c>
      <c r="J55" s="44">
        <v>1</v>
      </c>
      <c r="K55" s="77">
        <v>1</v>
      </c>
      <c r="L55" s="14">
        <f t="shared" si="2"/>
        <v>1</v>
      </c>
      <c r="M55" s="13" t="s">
        <v>26</v>
      </c>
      <c r="N55" s="14"/>
      <c r="O55" s="79" t="s">
        <v>256</v>
      </c>
      <c r="P55" s="24"/>
      <c r="Q55" s="2"/>
      <c r="R55" s="2"/>
      <c r="S55" s="2"/>
      <c r="T55" s="2"/>
      <c r="U55" s="2"/>
      <c r="V55" s="2"/>
      <c r="W55" s="2"/>
      <c r="X55" s="2"/>
      <c r="Y55" s="6"/>
      <c r="Z55" s="6"/>
    </row>
    <row r="56" spans="1:26" ht="162" customHeight="1">
      <c r="A56" s="2"/>
      <c r="B56" s="76"/>
      <c r="C56" s="18"/>
      <c r="D56" s="20" t="s">
        <v>257</v>
      </c>
      <c r="E56" s="20" t="s">
        <v>258</v>
      </c>
      <c r="F56" s="20" t="s">
        <v>117</v>
      </c>
      <c r="G56" s="20" t="s">
        <v>24</v>
      </c>
      <c r="H56" s="20" t="s">
        <v>78</v>
      </c>
      <c r="I56" s="49" t="s">
        <v>259</v>
      </c>
      <c r="J56" s="44">
        <v>2</v>
      </c>
      <c r="K56" s="77">
        <v>2</v>
      </c>
      <c r="L56" s="14">
        <f t="shared" si="2"/>
        <v>1</v>
      </c>
      <c r="M56" s="13" t="s">
        <v>26</v>
      </c>
      <c r="N56" s="14"/>
      <c r="O56" s="86" t="s">
        <v>260</v>
      </c>
      <c r="P56" s="24"/>
      <c r="Q56" s="2"/>
      <c r="R56" s="2"/>
      <c r="S56" s="2"/>
      <c r="T56" s="2"/>
      <c r="U56" s="2"/>
      <c r="V56" s="2"/>
      <c r="W56" s="2"/>
      <c r="X56" s="2"/>
      <c r="Y56" s="6"/>
      <c r="Z56" s="6"/>
    </row>
    <row r="57" spans="1:26" ht="147.75" customHeight="1">
      <c r="A57" s="2"/>
      <c r="B57" s="76"/>
      <c r="C57" s="18"/>
      <c r="D57" s="27" t="s">
        <v>261</v>
      </c>
      <c r="E57" s="20" t="s">
        <v>262</v>
      </c>
      <c r="F57" s="20" t="s">
        <v>263</v>
      </c>
      <c r="G57" s="27" t="s">
        <v>24</v>
      </c>
      <c r="H57" s="20" t="s">
        <v>264</v>
      </c>
      <c r="I57" s="49" t="s">
        <v>265</v>
      </c>
      <c r="J57" s="44">
        <v>2</v>
      </c>
      <c r="K57" s="77">
        <v>2</v>
      </c>
      <c r="L57" s="14">
        <f t="shared" si="2"/>
        <v>1</v>
      </c>
      <c r="M57" s="13" t="s">
        <v>26</v>
      </c>
      <c r="N57" s="14"/>
      <c r="O57" s="87" t="s">
        <v>266</v>
      </c>
      <c r="P57" s="24"/>
      <c r="Q57" s="2"/>
      <c r="R57" s="2"/>
      <c r="S57" s="2"/>
      <c r="T57" s="2"/>
      <c r="U57" s="2"/>
      <c r="V57" s="2"/>
      <c r="W57" s="2"/>
      <c r="X57" s="2"/>
      <c r="Y57" s="6"/>
      <c r="Z57" s="6"/>
    </row>
    <row r="58" spans="1:26" ht="69" customHeight="1">
      <c r="A58" s="2"/>
      <c r="B58" s="80"/>
      <c r="C58" s="18"/>
      <c r="D58" s="20" t="s">
        <v>267</v>
      </c>
      <c r="E58" s="20" t="s">
        <v>268</v>
      </c>
      <c r="F58" s="20" t="s">
        <v>269</v>
      </c>
      <c r="G58" s="20" t="s">
        <v>24</v>
      </c>
      <c r="H58" s="20" t="s">
        <v>206</v>
      </c>
      <c r="I58" s="49" t="s">
        <v>270</v>
      </c>
      <c r="J58" s="44">
        <v>2</v>
      </c>
      <c r="K58" s="77">
        <v>2</v>
      </c>
      <c r="L58" s="14">
        <f t="shared" si="2"/>
        <v>1</v>
      </c>
      <c r="M58" s="13" t="s">
        <v>26</v>
      </c>
      <c r="N58" s="14"/>
      <c r="O58" s="87" t="s">
        <v>271</v>
      </c>
      <c r="P58" s="24"/>
      <c r="Q58" s="2"/>
      <c r="R58" s="2"/>
      <c r="S58" s="2"/>
      <c r="T58" s="2"/>
      <c r="U58" s="2"/>
      <c r="V58" s="2"/>
      <c r="W58" s="2"/>
      <c r="X58" s="2"/>
      <c r="Y58" s="6"/>
      <c r="Z58" s="6"/>
    </row>
    <row r="59" spans="1:26" ht="186" customHeight="1">
      <c r="A59" s="2"/>
      <c r="B59" s="71" t="s">
        <v>272</v>
      </c>
      <c r="C59" s="18" t="s">
        <v>273</v>
      </c>
      <c r="D59" s="20" t="s">
        <v>274</v>
      </c>
      <c r="E59" s="20" t="s">
        <v>275</v>
      </c>
      <c r="F59" s="20" t="s">
        <v>276</v>
      </c>
      <c r="G59" s="20" t="s">
        <v>24</v>
      </c>
      <c r="H59" s="20" t="s">
        <v>277</v>
      </c>
      <c r="I59" s="49" t="s">
        <v>278</v>
      </c>
      <c r="J59" s="44">
        <v>2</v>
      </c>
      <c r="K59" s="44">
        <v>2</v>
      </c>
      <c r="L59" s="14">
        <f t="shared" si="2"/>
        <v>1</v>
      </c>
      <c r="M59" s="13" t="s">
        <v>26</v>
      </c>
      <c r="N59" s="14"/>
      <c r="O59" s="81" t="s">
        <v>279</v>
      </c>
      <c r="P59" s="24"/>
      <c r="Q59" s="2"/>
      <c r="R59" s="2"/>
      <c r="S59" s="2"/>
      <c r="T59" s="2"/>
      <c r="U59" s="2"/>
      <c r="V59" s="2"/>
      <c r="W59" s="2"/>
      <c r="X59" s="2"/>
      <c r="Y59" s="6"/>
      <c r="Z59" s="6"/>
    </row>
    <row r="60" spans="1:26" ht="49.5" customHeight="1">
      <c r="A60" s="2"/>
      <c r="B60" s="76"/>
      <c r="C60" s="18"/>
      <c r="D60" s="65" t="s">
        <v>280</v>
      </c>
      <c r="E60" s="20" t="s">
        <v>281</v>
      </c>
      <c r="F60" s="20" t="s">
        <v>205</v>
      </c>
      <c r="G60" s="20" t="s">
        <v>24</v>
      </c>
      <c r="H60" s="20" t="s">
        <v>206</v>
      </c>
      <c r="I60" s="26">
        <v>45412</v>
      </c>
      <c r="J60" s="77">
        <v>1</v>
      </c>
      <c r="K60" s="77">
        <v>1</v>
      </c>
      <c r="L60" s="14">
        <f t="shared" si="2"/>
        <v>1</v>
      </c>
      <c r="M60" s="13" t="s">
        <v>26</v>
      </c>
      <c r="N60" s="14"/>
      <c r="O60" s="81" t="s">
        <v>282</v>
      </c>
      <c r="P60" s="24"/>
      <c r="Q60" s="2"/>
      <c r="R60" s="2"/>
      <c r="S60" s="2"/>
      <c r="T60" s="2"/>
      <c r="U60" s="2"/>
      <c r="V60" s="2"/>
      <c r="W60" s="2"/>
      <c r="X60" s="2"/>
      <c r="Y60" s="6"/>
      <c r="Z60" s="6"/>
    </row>
    <row r="61" spans="1:26" ht="49.5" customHeight="1">
      <c r="A61" s="2"/>
      <c r="B61" s="76"/>
      <c r="C61" s="18"/>
      <c r="D61" s="20" t="s">
        <v>283</v>
      </c>
      <c r="E61" s="20" t="s">
        <v>284</v>
      </c>
      <c r="F61" s="20" t="s">
        <v>117</v>
      </c>
      <c r="G61" s="20" t="s">
        <v>24</v>
      </c>
      <c r="H61" s="20" t="s">
        <v>78</v>
      </c>
      <c r="I61" s="49" t="s">
        <v>285</v>
      </c>
      <c r="J61" s="77">
        <v>2</v>
      </c>
      <c r="K61" s="77">
        <v>2</v>
      </c>
      <c r="L61" s="14">
        <f t="shared" si="2"/>
        <v>1</v>
      </c>
      <c r="M61" s="13" t="s">
        <v>26</v>
      </c>
      <c r="N61" s="14"/>
      <c r="O61" s="88" t="s">
        <v>286</v>
      </c>
      <c r="P61" s="24"/>
      <c r="Q61" s="2"/>
      <c r="R61" s="2"/>
      <c r="S61" s="2"/>
      <c r="T61" s="2"/>
      <c r="U61" s="2"/>
      <c r="V61" s="2"/>
      <c r="W61" s="2"/>
      <c r="X61" s="2"/>
      <c r="Y61" s="6"/>
      <c r="Z61" s="6"/>
    </row>
    <row r="62" spans="1:26" ht="89.25" customHeight="1">
      <c r="A62" s="2"/>
      <c r="B62" s="80"/>
      <c r="C62" s="18"/>
      <c r="D62" s="20" t="s">
        <v>287</v>
      </c>
      <c r="E62" s="20" t="s">
        <v>288</v>
      </c>
      <c r="F62" s="20" t="s">
        <v>117</v>
      </c>
      <c r="G62" s="20" t="s">
        <v>24</v>
      </c>
      <c r="H62" s="20" t="s">
        <v>78</v>
      </c>
      <c r="I62" s="49" t="s">
        <v>289</v>
      </c>
      <c r="J62" s="44">
        <v>2</v>
      </c>
      <c r="K62" s="44">
        <v>2</v>
      </c>
      <c r="L62" s="14">
        <f t="shared" si="2"/>
        <v>1</v>
      </c>
      <c r="M62" s="13" t="s">
        <v>26</v>
      </c>
      <c r="N62" s="14"/>
      <c r="O62" s="89" t="s">
        <v>290</v>
      </c>
      <c r="P62" s="24"/>
      <c r="Q62" s="2"/>
      <c r="R62" s="2"/>
      <c r="S62" s="2"/>
      <c r="T62" s="2"/>
      <c r="U62" s="2"/>
      <c r="V62" s="2"/>
      <c r="W62" s="2"/>
      <c r="X62" s="2"/>
      <c r="Y62" s="6"/>
      <c r="Z62" s="6"/>
    </row>
    <row r="63" spans="1:26" ht="72">
      <c r="A63" s="2"/>
      <c r="B63" s="71" t="s">
        <v>291</v>
      </c>
      <c r="C63" s="18" t="s">
        <v>292</v>
      </c>
      <c r="D63" s="20" t="s">
        <v>293</v>
      </c>
      <c r="E63" s="20" t="s">
        <v>294</v>
      </c>
      <c r="F63" s="20" t="s">
        <v>295</v>
      </c>
      <c r="G63" s="20" t="s">
        <v>24</v>
      </c>
      <c r="H63" s="20" t="s">
        <v>264</v>
      </c>
      <c r="I63" s="49" t="s">
        <v>296</v>
      </c>
      <c r="J63" s="77">
        <v>3</v>
      </c>
      <c r="K63" s="77">
        <v>3</v>
      </c>
      <c r="L63" s="14">
        <f t="shared" si="2"/>
        <v>1</v>
      </c>
      <c r="M63" s="13" t="s">
        <v>26</v>
      </c>
      <c r="N63" s="14"/>
      <c r="O63" s="89" t="s">
        <v>297</v>
      </c>
      <c r="P63" s="24"/>
      <c r="Q63" s="2"/>
      <c r="R63" s="2"/>
      <c r="S63" s="2"/>
      <c r="T63" s="2"/>
      <c r="U63" s="2"/>
      <c r="V63" s="2"/>
      <c r="W63" s="2"/>
      <c r="X63" s="2"/>
      <c r="Y63" s="6"/>
      <c r="Z63" s="6"/>
    </row>
    <row r="64" spans="1:26" ht="60">
      <c r="A64" s="2"/>
      <c r="B64" s="76"/>
      <c r="C64" s="18"/>
      <c r="D64" s="20" t="s">
        <v>298</v>
      </c>
      <c r="E64" s="20" t="s">
        <v>299</v>
      </c>
      <c r="F64" s="20" t="s">
        <v>300</v>
      </c>
      <c r="G64" s="20" t="s">
        <v>24</v>
      </c>
      <c r="H64" s="20" t="s">
        <v>277</v>
      </c>
      <c r="I64" s="49" t="s">
        <v>301</v>
      </c>
      <c r="J64" s="77">
        <v>4</v>
      </c>
      <c r="K64" s="77">
        <v>4</v>
      </c>
      <c r="L64" s="14">
        <f t="shared" si="2"/>
        <v>1</v>
      </c>
      <c r="M64" s="13" t="s">
        <v>26</v>
      </c>
      <c r="N64" s="14"/>
      <c r="O64" s="89" t="s">
        <v>302</v>
      </c>
      <c r="P64" s="24"/>
      <c r="Q64" s="2"/>
      <c r="R64" s="2"/>
      <c r="S64" s="2"/>
      <c r="T64" s="2"/>
      <c r="U64" s="2"/>
      <c r="V64" s="2"/>
      <c r="W64" s="2"/>
      <c r="X64" s="2"/>
      <c r="Y64" s="6"/>
      <c r="Z64" s="6"/>
    </row>
    <row r="65" spans="1:26" ht="45" customHeight="1">
      <c r="A65" s="2"/>
      <c r="B65" s="76"/>
      <c r="C65" s="18"/>
      <c r="D65" s="20" t="s">
        <v>303</v>
      </c>
      <c r="E65" s="63" t="s">
        <v>304</v>
      </c>
      <c r="F65" s="20" t="s">
        <v>305</v>
      </c>
      <c r="G65" s="65" t="s">
        <v>24</v>
      </c>
      <c r="H65" s="65" t="s">
        <v>277</v>
      </c>
      <c r="I65" s="26">
        <v>45533</v>
      </c>
      <c r="J65" s="77">
        <v>1</v>
      </c>
      <c r="K65" s="77">
        <v>1</v>
      </c>
      <c r="L65" s="14">
        <f t="shared" si="2"/>
        <v>1</v>
      </c>
      <c r="M65" s="13" t="s">
        <v>26</v>
      </c>
      <c r="N65" s="14"/>
      <c r="O65" s="89" t="s">
        <v>306</v>
      </c>
      <c r="P65" s="24"/>
      <c r="Q65" s="2"/>
      <c r="R65" s="2"/>
      <c r="S65" s="2"/>
      <c r="T65" s="2"/>
      <c r="U65" s="2"/>
      <c r="V65" s="2"/>
      <c r="W65" s="2"/>
      <c r="X65" s="2"/>
      <c r="Y65" s="6"/>
      <c r="Z65" s="6"/>
    </row>
    <row r="66" spans="1:26" ht="58.5" customHeight="1">
      <c r="A66" s="2"/>
      <c r="B66" s="76"/>
      <c r="C66" s="18"/>
      <c r="D66" s="65" t="s">
        <v>307</v>
      </c>
      <c r="E66" s="20" t="s">
        <v>308</v>
      </c>
      <c r="F66" s="20" t="s">
        <v>309</v>
      </c>
      <c r="G66" s="20" t="s">
        <v>24</v>
      </c>
      <c r="H66" s="20" t="s">
        <v>206</v>
      </c>
      <c r="I66" s="26">
        <v>45504</v>
      </c>
      <c r="J66" s="77">
        <v>1</v>
      </c>
      <c r="K66" s="77">
        <v>1</v>
      </c>
      <c r="L66" s="14">
        <f t="shared" si="2"/>
        <v>1</v>
      </c>
      <c r="M66" s="13" t="s">
        <v>26</v>
      </c>
      <c r="N66" s="14"/>
      <c r="O66" s="90" t="s">
        <v>310</v>
      </c>
      <c r="P66" s="24"/>
      <c r="Q66" s="2"/>
      <c r="R66" s="2"/>
      <c r="S66" s="2"/>
      <c r="T66" s="2"/>
      <c r="U66" s="2"/>
      <c r="V66" s="2"/>
      <c r="W66" s="2"/>
      <c r="X66" s="2"/>
      <c r="Y66" s="6"/>
      <c r="Z66" s="6"/>
    </row>
    <row r="67" spans="1:26" ht="118.5" customHeight="1">
      <c r="A67" s="2"/>
      <c r="B67" s="76"/>
      <c r="C67" s="18"/>
      <c r="D67" s="20" t="s">
        <v>311</v>
      </c>
      <c r="E67" s="20" t="s">
        <v>312</v>
      </c>
      <c r="F67" s="20" t="s">
        <v>159</v>
      </c>
      <c r="G67" s="20" t="s">
        <v>24</v>
      </c>
      <c r="H67" s="20" t="s">
        <v>313</v>
      </c>
      <c r="I67" s="49" t="s">
        <v>314</v>
      </c>
      <c r="J67" s="77">
        <v>2</v>
      </c>
      <c r="K67" s="77">
        <v>2</v>
      </c>
      <c r="L67" s="14">
        <f t="shared" si="2"/>
        <v>1</v>
      </c>
      <c r="M67" s="13" t="s">
        <v>26</v>
      </c>
      <c r="N67" s="14"/>
      <c r="O67" s="89" t="s">
        <v>315</v>
      </c>
      <c r="P67" s="24"/>
      <c r="Q67" s="2"/>
      <c r="R67" s="2"/>
      <c r="S67" s="2"/>
      <c r="T67" s="2"/>
      <c r="U67" s="2"/>
      <c r="V67" s="2"/>
      <c r="W67" s="2"/>
      <c r="X67" s="2"/>
      <c r="Y67" s="6"/>
      <c r="Z67" s="6"/>
    </row>
    <row r="68" spans="1:26" ht="139.5" customHeight="1">
      <c r="A68" s="2"/>
      <c r="B68" s="80"/>
      <c r="C68" s="29"/>
      <c r="D68" s="31" t="s">
        <v>316</v>
      </c>
      <c r="E68" s="31" t="s">
        <v>317</v>
      </c>
      <c r="F68" s="31" t="s">
        <v>318</v>
      </c>
      <c r="G68" s="31" t="s">
        <v>24</v>
      </c>
      <c r="H68" s="31" t="s">
        <v>313</v>
      </c>
      <c r="I68" s="67" t="s">
        <v>319</v>
      </c>
      <c r="J68" s="68">
        <v>4</v>
      </c>
      <c r="K68" s="68">
        <v>4</v>
      </c>
      <c r="L68" s="33">
        <f t="shared" si="2"/>
        <v>1</v>
      </c>
      <c r="M68" s="13" t="s">
        <v>26</v>
      </c>
      <c r="N68" s="14"/>
      <c r="O68" s="89" t="s">
        <v>320</v>
      </c>
      <c r="P68" s="24"/>
      <c r="Q68" s="2"/>
      <c r="R68" s="2"/>
      <c r="S68" s="2"/>
      <c r="T68" s="2"/>
      <c r="U68" s="2"/>
      <c r="V68" s="2"/>
      <c r="W68" s="2"/>
      <c r="X68" s="2"/>
      <c r="Y68" s="6"/>
      <c r="Z68" s="6"/>
    </row>
    <row r="69" spans="1:26" ht="15.75" customHeight="1">
      <c r="A69" s="2"/>
      <c r="B69" s="155" t="s">
        <v>321</v>
      </c>
      <c r="C69" s="156"/>
      <c r="D69" s="156"/>
      <c r="E69" s="156"/>
      <c r="F69" s="156"/>
      <c r="G69" s="156"/>
      <c r="H69" s="156"/>
      <c r="I69" s="156"/>
      <c r="J69" s="156"/>
      <c r="K69" s="156"/>
      <c r="L69" s="156"/>
      <c r="M69" s="156"/>
      <c r="N69" s="156"/>
      <c r="O69" s="157"/>
      <c r="P69" s="24"/>
      <c r="Q69" s="2"/>
      <c r="R69" s="2"/>
      <c r="S69" s="2"/>
      <c r="T69" s="2"/>
      <c r="U69" s="2"/>
      <c r="V69" s="2"/>
      <c r="W69" s="2"/>
      <c r="X69" s="2"/>
      <c r="Y69" s="6"/>
      <c r="Z69" s="6"/>
    </row>
    <row r="70" spans="1:26" ht="51.75" customHeight="1">
      <c r="A70" s="2"/>
      <c r="B70" s="144" t="s">
        <v>6</v>
      </c>
      <c r="C70" s="145"/>
      <c r="D70" s="146" t="s">
        <v>7</v>
      </c>
      <c r="E70" s="145"/>
      <c r="F70" s="3" t="s">
        <v>8</v>
      </c>
      <c r="G70" s="3" t="s">
        <v>322</v>
      </c>
      <c r="H70" s="3" t="s">
        <v>10</v>
      </c>
      <c r="I70" s="3" t="s">
        <v>11</v>
      </c>
      <c r="J70" s="3" t="s">
        <v>12</v>
      </c>
      <c r="K70" s="3" t="s">
        <v>13</v>
      </c>
      <c r="L70" s="3" t="s">
        <v>62</v>
      </c>
      <c r="M70" s="3" t="s">
        <v>15</v>
      </c>
      <c r="N70" s="3" t="s">
        <v>16</v>
      </c>
      <c r="O70" s="37" t="s">
        <v>59</v>
      </c>
      <c r="P70" s="24"/>
      <c r="Q70" s="2"/>
      <c r="R70" s="2"/>
      <c r="S70" s="2"/>
      <c r="T70" s="2"/>
      <c r="U70" s="2"/>
      <c r="V70" s="2"/>
      <c r="W70" s="2"/>
      <c r="X70" s="2"/>
      <c r="Y70" s="6"/>
      <c r="Z70" s="6"/>
    </row>
    <row r="71" spans="1:26" ht="144.75" customHeight="1">
      <c r="A71" s="2"/>
      <c r="B71" s="38" t="s">
        <v>323</v>
      </c>
      <c r="C71" s="7" t="s">
        <v>324</v>
      </c>
      <c r="D71" s="9" t="s">
        <v>325</v>
      </c>
      <c r="E71" s="9" t="s">
        <v>326</v>
      </c>
      <c r="F71" s="9" t="s">
        <v>327</v>
      </c>
      <c r="G71" s="73" t="s">
        <v>328</v>
      </c>
      <c r="H71" s="9" t="s">
        <v>73</v>
      </c>
      <c r="I71" s="73" t="s">
        <v>329</v>
      </c>
      <c r="J71" s="40">
        <v>4</v>
      </c>
      <c r="K71" s="40">
        <v>4</v>
      </c>
      <c r="L71" s="12">
        <f t="shared" ref="L71:L86" si="3">+K71/J71</f>
        <v>1</v>
      </c>
      <c r="M71" s="13" t="s">
        <v>26</v>
      </c>
      <c r="N71" s="14">
        <f>AVERAGE(L71:L86)</f>
        <v>1</v>
      </c>
      <c r="O71" s="79" t="s">
        <v>330</v>
      </c>
      <c r="P71" s="24"/>
      <c r="Q71" s="2"/>
      <c r="R71" s="2"/>
      <c r="S71" s="2"/>
      <c r="T71" s="2"/>
      <c r="U71" s="2"/>
      <c r="V71" s="2"/>
      <c r="W71" s="2"/>
      <c r="X71" s="2"/>
      <c r="Y71" s="6"/>
      <c r="Z71" s="6"/>
    </row>
    <row r="72" spans="1:26" ht="91.5" customHeight="1">
      <c r="A72" s="2"/>
      <c r="B72" s="43"/>
      <c r="C72" s="18"/>
      <c r="D72" s="20" t="s">
        <v>331</v>
      </c>
      <c r="E72" s="63" t="s">
        <v>332</v>
      </c>
      <c r="F72" s="20" t="s">
        <v>333</v>
      </c>
      <c r="G72" s="20" t="s">
        <v>334</v>
      </c>
      <c r="H72" s="20" t="s">
        <v>55</v>
      </c>
      <c r="I72" s="26">
        <v>45499</v>
      </c>
      <c r="J72" s="44">
        <v>1</v>
      </c>
      <c r="K72" s="44">
        <v>1</v>
      </c>
      <c r="L72" s="14">
        <f t="shared" si="3"/>
        <v>1</v>
      </c>
      <c r="M72" s="13" t="s">
        <v>26</v>
      </c>
      <c r="N72" s="14"/>
      <c r="O72" s="89" t="s">
        <v>335</v>
      </c>
      <c r="P72" s="24"/>
      <c r="Q72" s="2"/>
      <c r="R72" s="2"/>
      <c r="S72" s="2"/>
      <c r="T72" s="2"/>
      <c r="U72" s="2"/>
      <c r="V72" s="2"/>
      <c r="W72" s="2"/>
      <c r="X72" s="2"/>
      <c r="Y72" s="6"/>
      <c r="Z72" s="6"/>
    </row>
    <row r="73" spans="1:26" ht="81.75" customHeight="1">
      <c r="A73" s="2"/>
      <c r="B73" s="43"/>
      <c r="C73" s="18"/>
      <c r="D73" s="20" t="s">
        <v>336</v>
      </c>
      <c r="E73" s="20" t="s">
        <v>337</v>
      </c>
      <c r="F73" s="20" t="s">
        <v>338</v>
      </c>
      <c r="G73" s="49" t="s">
        <v>339</v>
      </c>
      <c r="H73" s="20" t="s">
        <v>340</v>
      </c>
      <c r="I73" s="49" t="s">
        <v>341</v>
      </c>
      <c r="J73" s="77">
        <v>3</v>
      </c>
      <c r="K73" s="77">
        <v>3</v>
      </c>
      <c r="L73" s="91">
        <f t="shared" si="3"/>
        <v>1</v>
      </c>
      <c r="M73" s="92" t="s">
        <v>26</v>
      </c>
      <c r="N73" s="85"/>
      <c r="O73" s="89" t="s">
        <v>342</v>
      </c>
      <c r="P73" s="24"/>
      <c r="Q73" s="2"/>
      <c r="R73" s="2"/>
      <c r="S73" s="2"/>
      <c r="T73" s="2"/>
      <c r="U73" s="2"/>
      <c r="V73" s="2"/>
      <c r="W73" s="2"/>
      <c r="X73" s="2"/>
      <c r="Y73" s="6"/>
      <c r="Z73" s="6"/>
    </row>
    <row r="74" spans="1:26" ht="87" customHeight="1">
      <c r="A74" s="2"/>
      <c r="B74" s="43"/>
      <c r="C74" s="18"/>
      <c r="D74" s="20" t="s">
        <v>343</v>
      </c>
      <c r="E74" s="20" t="s">
        <v>344</v>
      </c>
      <c r="F74" s="20" t="s">
        <v>345</v>
      </c>
      <c r="G74" s="49" t="s">
        <v>117</v>
      </c>
      <c r="H74" s="20" t="s">
        <v>78</v>
      </c>
      <c r="I74" s="26">
        <v>45473</v>
      </c>
      <c r="J74" s="77">
        <v>1</v>
      </c>
      <c r="K74" s="77">
        <v>1</v>
      </c>
      <c r="L74" s="14">
        <f t="shared" si="3"/>
        <v>1</v>
      </c>
      <c r="M74" s="13" t="s">
        <v>26</v>
      </c>
      <c r="N74" s="14"/>
      <c r="O74" s="89" t="s">
        <v>346</v>
      </c>
      <c r="P74" s="24"/>
      <c r="Q74" s="2"/>
      <c r="R74" s="2"/>
      <c r="S74" s="2"/>
      <c r="T74" s="2"/>
      <c r="U74" s="2"/>
      <c r="V74" s="2"/>
      <c r="W74" s="2"/>
      <c r="X74" s="2"/>
      <c r="Y74" s="6"/>
      <c r="Z74" s="6"/>
    </row>
    <row r="75" spans="1:26" ht="103.5" customHeight="1">
      <c r="A75" s="2"/>
      <c r="B75" s="43" t="s">
        <v>347</v>
      </c>
      <c r="C75" s="18" t="s">
        <v>348</v>
      </c>
      <c r="D75" s="20" t="s">
        <v>349</v>
      </c>
      <c r="E75" s="20" t="s">
        <v>350</v>
      </c>
      <c r="F75" s="20" t="s">
        <v>351</v>
      </c>
      <c r="G75" s="49" t="s">
        <v>352</v>
      </c>
      <c r="H75" s="20" t="s">
        <v>277</v>
      </c>
      <c r="I75" s="49" t="s">
        <v>353</v>
      </c>
      <c r="J75" s="77">
        <v>4</v>
      </c>
      <c r="K75" s="77">
        <v>4</v>
      </c>
      <c r="L75" s="14">
        <f t="shared" si="3"/>
        <v>1</v>
      </c>
      <c r="M75" s="13" t="s">
        <v>26</v>
      </c>
      <c r="N75" s="14"/>
      <c r="O75" s="89" t="s">
        <v>354</v>
      </c>
      <c r="P75" s="24"/>
      <c r="Q75" s="2"/>
      <c r="R75" s="2"/>
      <c r="S75" s="2"/>
      <c r="T75" s="2"/>
      <c r="U75" s="2"/>
      <c r="V75" s="2"/>
      <c r="W75" s="2"/>
      <c r="X75" s="2"/>
      <c r="Y75" s="6"/>
      <c r="Z75" s="6"/>
    </row>
    <row r="76" spans="1:26" ht="117" customHeight="1">
      <c r="A76" s="2"/>
      <c r="B76" s="43"/>
      <c r="C76" s="18"/>
      <c r="D76" s="20" t="s">
        <v>355</v>
      </c>
      <c r="E76" s="65" t="s">
        <v>356</v>
      </c>
      <c r="F76" s="65" t="s">
        <v>357</v>
      </c>
      <c r="G76" s="93" t="s">
        <v>358</v>
      </c>
      <c r="H76" s="65" t="s">
        <v>277</v>
      </c>
      <c r="I76" s="26" t="s">
        <v>359</v>
      </c>
      <c r="J76" s="77">
        <v>2</v>
      </c>
      <c r="K76" s="77">
        <v>2</v>
      </c>
      <c r="L76" s="14">
        <f t="shared" si="3"/>
        <v>1</v>
      </c>
      <c r="M76" s="13" t="s">
        <v>26</v>
      </c>
      <c r="N76" s="14"/>
      <c r="O76" s="89" t="s">
        <v>360</v>
      </c>
      <c r="P76" s="24"/>
      <c r="Q76" s="2"/>
      <c r="R76" s="2"/>
      <c r="S76" s="2"/>
      <c r="T76" s="2"/>
      <c r="U76" s="2"/>
      <c r="V76" s="2"/>
      <c r="W76" s="2"/>
      <c r="X76" s="2"/>
      <c r="Y76" s="6"/>
      <c r="Z76" s="6"/>
    </row>
    <row r="77" spans="1:26" ht="66.75" customHeight="1">
      <c r="A77" s="2"/>
      <c r="B77" s="94" t="s">
        <v>361</v>
      </c>
      <c r="C77" s="18" t="s">
        <v>362</v>
      </c>
      <c r="D77" s="20" t="s">
        <v>363</v>
      </c>
      <c r="E77" s="20" t="s">
        <v>364</v>
      </c>
      <c r="F77" s="20" t="s">
        <v>365</v>
      </c>
      <c r="G77" s="49" t="s">
        <v>366</v>
      </c>
      <c r="H77" s="20" t="s">
        <v>277</v>
      </c>
      <c r="I77" s="49" t="s">
        <v>367</v>
      </c>
      <c r="J77" s="44">
        <v>2</v>
      </c>
      <c r="K77" s="44">
        <v>2</v>
      </c>
      <c r="L77" s="14">
        <f t="shared" si="3"/>
        <v>1</v>
      </c>
      <c r="M77" s="92" t="s">
        <v>26</v>
      </c>
      <c r="N77" s="14"/>
      <c r="O77" s="89" t="s">
        <v>368</v>
      </c>
      <c r="P77" s="24"/>
      <c r="Q77" s="2"/>
      <c r="R77" s="2"/>
      <c r="S77" s="2"/>
      <c r="T77" s="2"/>
      <c r="U77" s="2"/>
      <c r="V77" s="2"/>
      <c r="W77" s="2"/>
      <c r="X77" s="2"/>
      <c r="Y77" s="6"/>
      <c r="Z77" s="6"/>
    </row>
    <row r="78" spans="1:26" ht="56.25" customHeight="1">
      <c r="A78" s="2"/>
      <c r="B78" s="76"/>
      <c r="C78" s="18"/>
      <c r="D78" s="20" t="s">
        <v>369</v>
      </c>
      <c r="E78" s="20" t="s">
        <v>370</v>
      </c>
      <c r="F78" s="20" t="s">
        <v>371</v>
      </c>
      <c r="G78" s="49" t="s">
        <v>371</v>
      </c>
      <c r="H78" s="20" t="s">
        <v>372</v>
      </c>
      <c r="I78" s="47">
        <v>45626</v>
      </c>
      <c r="J78" s="44">
        <v>1</v>
      </c>
      <c r="K78" s="44">
        <v>1</v>
      </c>
      <c r="L78" s="14">
        <f t="shared" si="3"/>
        <v>1</v>
      </c>
      <c r="M78" s="13" t="s">
        <v>26</v>
      </c>
      <c r="N78" s="14"/>
      <c r="O78" s="89" t="s">
        <v>373</v>
      </c>
      <c r="P78" s="24"/>
      <c r="Q78" s="2"/>
      <c r="R78" s="2"/>
      <c r="S78" s="2"/>
      <c r="T78" s="2"/>
      <c r="U78" s="2"/>
      <c r="V78" s="2"/>
      <c r="W78" s="2"/>
      <c r="X78" s="2"/>
      <c r="Y78" s="6"/>
      <c r="Z78" s="6"/>
    </row>
    <row r="79" spans="1:26" ht="82.5" customHeight="1">
      <c r="A79" s="2"/>
      <c r="B79" s="76"/>
      <c r="C79" s="18"/>
      <c r="D79" s="20" t="s">
        <v>374</v>
      </c>
      <c r="E79" s="20" t="s">
        <v>375</v>
      </c>
      <c r="F79" s="20" t="s">
        <v>376</v>
      </c>
      <c r="G79" s="49" t="s">
        <v>377</v>
      </c>
      <c r="H79" s="20" t="s">
        <v>372</v>
      </c>
      <c r="I79" s="47">
        <v>45626</v>
      </c>
      <c r="J79" s="44">
        <v>1</v>
      </c>
      <c r="K79" s="44">
        <v>1</v>
      </c>
      <c r="L79" s="14">
        <f t="shared" si="3"/>
        <v>1</v>
      </c>
      <c r="M79" s="95" t="s">
        <v>26</v>
      </c>
      <c r="N79" s="14"/>
      <c r="O79" s="89" t="s">
        <v>378</v>
      </c>
      <c r="P79" s="24"/>
      <c r="Q79" s="2"/>
      <c r="R79" s="2"/>
      <c r="S79" s="2"/>
      <c r="T79" s="2"/>
      <c r="U79" s="2"/>
      <c r="V79" s="2"/>
      <c r="W79" s="2"/>
      <c r="X79" s="2"/>
      <c r="Y79" s="6"/>
      <c r="Z79" s="6"/>
    </row>
    <row r="80" spans="1:26" ht="92.25" customHeight="1">
      <c r="A80" s="2"/>
      <c r="B80" s="60"/>
      <c r="C80" s="18"/>
      <c r="D80" s="20" t="s">
        <v>379</v>
      </c>
      <c r="E80" s="20" t="s">
        <v>380</v>
      </c>
      <c r="F80" s="20" t="s">
        <v>381</v>
      </c>
      <c r="G80" s="49" t="s">
        <v>382</v>
      </c>
      <c r="H80" s="20" t="s">
        <v>277</v>
      </c>
      <c r="I80" s="49" t="s">
        <v>383</v>
      </c>
      <c r="J80" s="44">
        <v>2</v>
      </c>
      <c r="K80" s="44">
        <v>2</v>
      </c>
      <c r="L80" s="13">
        <f t="shared" si="3"/>
        <v>1</v>
      </c>
      <c r="M80" s="96" t="s">
        <v>26</v>
      </c>
      <c r="N80" s="97"/>
      <c r="O80" s="89" t="s">
        <v>384</v>
      </c>
      <c r="P80" s="24"/>
      <c r="Q80" s="2"/>
      <c r="R80" s="2"/>
      <c r="S80" s="2"/>
      <c r="T80" s="2"/>
      <c r="U80" s="2"/>
      <c r="V80" s="2"/>
      <c r="W80" s="2"/>
      <c r="X80" s="2"/>
      <c r="Y80" s="6"/>
      <c r="Z80" s="6"/>
    </row>
    <row r="81" spans="1:26" ht="71.25" customHeight="1">
      <c r="A81" s="2"/>
      <c r="B81" s="43" t="s">
        <v>385</v>
      </c>
      <c r="C81" s="18" t="s">
        <v>386</v>
      </c>
      <c r="D81" s="20" t="s">
        <v>387</v>
      </c>
      <c r="E81" s="20" t="s">
        <v>388</v>
      </c>
      <c r="F81" s="20" t="s">
        <v>205</v>
      </c>
      <c r="G81" s="63" t="s">
        <v>389</v>
      </c>
      <c r="H81" s="20" t="s">
        <v>206</v>
      </c>
      <c r="I81" s="98" t="s">
        <v>242</v>
      </c>
      <c r="J81" s="44">
        <v>1</v>
      </c>
      <c r="K81" s="44">
        <v>1</v>
      </c>
      <c r="L81" s="14">
        <f t="shared" si="3"/>
        <v>1</v>
      </c>
      <c r="M81" s="99" t="s">
        <v>26</v>
      </c>
      <c r="N81" s="14"/>
      <c r="O81" s="89" t="s">
        <v>390</v>
      </c>
      <c r="P81" s="24"/>
      <c r="Q81" s="2"/>
      <c r="R81" s="2"/>
      <c r="S81" s="2"/>
      <c r="T81" s="2"/>
      <c r="U81" s="2"/>
      <c r="V81" s="2"/>
      <c r="W81" s="2"/>
      <c r="X81" s="2"/>
      <c r="Y81" s="6"/>
      <c r="Z81" s="6"/>
    </row>
    <row r="82" spans="1:26" ht="90.75" customHeight="1">
      <c r="A82" s="2"/>
      <c r="B82" s="43"/>
      <c r="C82" s="18"/>
      <c r="D82" s="20" t="s">
        <v>391</v>
      </c>
      <c r="E82" s="20" t="s">
        <v>392</v>
      </c>
      <c r="F82" s="20" t="s">
        <v>117</v>
      </c>
      <c r="G82" s="20" t="s">
        <v>393</v>
      </c>
      <c r="H82" s="20" t="s">
        <v>78</v>
      </c>
      <c r="I82" s="98" t="s">
        <v>394</v>
      </c>
      <c r="J82" s="44">
        <v>2</v>
      </c>
      <c r="K82" s="44">
        <v>2</v>
      </c>
      <c r="L82" s="14">
        <f t="shared" si="3"/>
        <v>1</v>
      </c>
      <c r="M82" s="13" t="s">
        <v>26</v>
      </c>
      <c r="N82" s="14"/>
      <c r="O82" s="89" t="s">
        <v>395</v>
      </c>
      <c r="P82" s="24"/>
      <c r="Q82" s="2"/>
      <c r="R82" s="2"/>
      <c r="S82" s="2"/>
      <c r="T82" s="2"/>
      <c r="U82" s="2"/>
      <c r="V82" s="2"/>
      <c r="W82" s="2"/>
      <c r="X82" s="2"/>
      <c r="Y82" s="6"/>
      <c r="Z82" s="6"/>
    </row>
    <row r="83" spans="1:26" ht="69.75" customHeight="1">
      <c r="A83" s="2"/>
      <c r="B83" s="43"/>
      <c r="C83" s="18"/>
      <c r="D83" s="20" t="s">
        <v>396</v>
      </c>
      <c r="E83" s="20" t="s">
        <v>397</v>
      </c>
      <c r="F83" s="20" t="s">
        <v>398</v>
      </c>
      <c r="G83" s="20" t="s">
        <v>399</v>
      </c>
      <c r="H83" s="20" t="s">
        <v>206</v>
      </c>
      <c r="I83" s="20" t="s">
        <v>400</v>
      </c>
      <c r="J83" s="27">
        <v>2</v>
      </c>
      <c r="K83" s="27">
        <v>2</v>
      </c>
      <c r="L83" s="14">
        <f t="shared" si="3"/>
        <v>1</v>
      </c>
      <c r="M83" s="13" t="s">
        <v>26</v>
      </c>
      <c r="N83" s="14"/>
      <c r="O83" s="89" t="s">
        <v>401</v>
      </c>
      <c r="P83" s="24"/>
      <c r="Q83" s="2"/>
      <c r="R83" s="2"/>
      <c r="S83" s="2"/>
      <c r="T83" s="2"/>
      <c r="U83" s="2"/>
      <c r="V83" s="2"/>
      <c r="W83" s="2"/>
      <c r="X83" s="2"/>
      <c r="Y83" s="6"/>
      <c r="Z83" s="6"/>
    </row>
    <row r="84" spans="1:26" ht="75.75" customHeight="1">
      <c r="A84" s="2"/>
      <c r="B84" s="43"/>
      <c r="C84" s="18"/>
      <c r="D84" s="20" t="s">
        <v>402</v>
      </c>
      <c r="E84" s="20" t="s">
        <v>403</v>
      </c>
      <c r="F84" s="20" t="s">
        <v>117</v>
      </c>
      <c r="G84" s="20" t="s">
        <v>404</v>
      </c>
      <c r="H84" s="20" t="s">
        <v>78</v>
      </c>
      <c r="I84" s="20" t="s">
        <v>405</v>
      </c>
      <c r="J84" s="27">
        <v>6</v>
      </c>
      <c r="K84" s="27">
        <v>6</v>
      </c>
      <c r="L84" s="14">
        <f t="shared" si="3"/>
        <v>1</v>
      </c>
      <c r="M84" s="13" t="s">
        <v>26</v>
      </c>
      <c r="N84" s="14"/>
      <c r="O84" s="89" t="s">
        <v>406</v>
      </c>
      <c r="P84" s="24"/>
      <c r="Q84" s="2"/>
      <c r="R84" s="2"/>
      <c r="S84" s="2"/>
      <c r="T84" s="2"/>
      <c r="U84" s="2"/>
      <c r="V84" s="2"/>
      <c r="W84" s="2"/>
      <c r="X84" s="2"/>
      <c r="Y84" s="6"/>
      <c r="Z84" s="6"/>
    </row>
    <row r="85" spans="1:26" ht="84" customHeight="1">
      <c r="A85" s="2"/>
      <c r="B85" s="43"/>
      <c r="C85" s="18"/>
      <c r="D85" s="20" t="s">
        <v>407</v>
      </c>
      <c r="E85" s="20" t="s">
        <v>408</v>
      </c>
      <c r="F85" s="20" t="s">
        <v>357</v>
      </c>
      <c r="G85" s="20" t="s">
        <v>409</v>
      </c>
      <c r="H85" s="20" t="s">
        <v>206</v>
      </c>
      <c r="I85" s="20" t="s">
        <v>410</v>
      </c>
      <c r="J85" s="27">
        <v>2</v>
      </c>
      <c r="K85" s="27">
        <v>2</v>
      </c>
      <c r="L85" s="14">
        <f t="shared" si="3"/>
        <v>1</v>
      </c>
      <c r="M85" s="13" t="s">
        <v>26</v>
      </c>
      <c r="N85" s="14"/>
      <c r="O85" s="89" t="s">
        <v>411</v>
      </c>
      <c r="P85" s="24"/>
      <c r="Q85" s="2"/>
      <c r="R85" s="2"/>
      <c r="S85" s="2"/>
      <c r="T85" s="2"/>
      <c r="U85" s="2"/>
      <c r="V85" s="2"/>
      <c r="W85" s="2"/>
      <c r="X85" s="2"/>
      <c r="Y85" s="6"/>
      <c r="Z85" s="6"/>
    </row>
    <row r="86" spans="1:26" ht="63.75" customHeight="1">
      <c r="A86" s="2"/>
      <c r="B86" s="59" t="s">
        <v>412</v>
      </c>
      <c r="C86" s="29" t="s">
        <v>413</v>
      </c>
      <c r="D86" s="31" t="s">
        <v>414</v>
      </c>
      <c r="E86" s="31" t="s">
        <v>415</v>
      </c>
      <c r="F86" s="31" t="s">
        <v>416</v>
      </c>
      <c r="G86" s="67" t="s">
        <v>417</v>
      </c>
      <c r="H86" s="31" t="s">
        <v>277</v>
      </c>
      <c r="I86" s="100" t="s">
        <v>418</v>
      </c>
      <c r="J86" s="69">
        <v>2</v>
      </c>
      <c r="K86" s="69">
        <v>2</v>
      </c>
      <c r="L86" s="33">
        <f t="shared" si="3"/>
        <v>1</v>
      </c>
      <c r="M86" s="14" t="s">
        <v>26</v>
      </c>
      <c r="N86" s="101"/>
      <c r="O86" s="102" t="s">
        <v>419</v>
      </c>
      <c r="P86" s="24"/>
      <c r="Q86" s="2"/>
      <c r="R86" s="2"/>
      <c r="S86" s="2"/>
      <c r="T86" s="2"/>
      <c r="U86" s="2"/>
      <c r="V86" s="2"/>
      <c r="W86" s="2"/>
      <c r="X86" s="2"/>
      <c r="Y86" s="6"/>
      <c r="Z86" s="6"/>
    </row>
    <row r="87" spans="1:26" ht="15.75" customHeight="1">
      <c r="A87" s="2"/>
      <c r="B87" s="147" t="s">
        <v>420</v>
      </c>
      <c r="C87" s="148"/>
      <c r="D87" s="148"/>
      <c r="E87" s="148"/>
      <c r="F87" s="148"/>
      <c r="G87" s="148"/>
      <c r="H87" s="148"/>
      <c r="I87" s="148"/>
      <c r="J87" s="148"/>
      <c r="K87" s="148"/>
      <c r="L87" s="148"/>
      <c r="M87" s="148"/>
      <c r="N87" s="148"/>
      <c r="O87" s="149"/>
      <c r="P87" s="24"/>
      <c r="Q87" s="2"/>
      <c r="R87" s="2"/>
      <c r="S87" s="2"/>
      <c r="T87" s="2"/>
      <c r="U87" s="2"/>
      <c r="V87" s="2"/>
      <c r="W87" s="2"/>
      <c r="X87" s="2"/>
      <c r="Y87" s="6"/>
      <c r="Z87" s="6"/>
    </row>
    <row r="88" spans="1:26" ht="63" customHeight="1">
      <c r="A88" s="2"/>
      <c r="B88" s="144" t="s">
        <v>6</v>
      </c>
      <c r="C88" s="145"/>
      <c r="D88" s="146" t="s">
        <v>7</v>
      </c>
      <c r="E88" s="145"/>
      <c r="F88" s="3" t="s">
        <v>8</v>
      </c>
      <c r="G88" s="3" t="s">
        <v>9</v>
      </c>
      <c r="H88" s="3" t="s">
        <v>10</v>
      </c>
      <c r="I88" s="3" t="s">
        <v>11</v>
      </c>
      <c r="J88" s="3" t="s">
        <v>12</v>
      </c>
      <c r="K88" s="3" t="s">
        <v>13</v>
      </c>
      <c r="L88" s="3" t="s">
        <v>62</v>
      </c>
      <c r="M88" s="3" t="s">
        <v>15</v>
      </c>
      <c r="N88" s="3" t="s">
        <v>16</v>
      </c>
      <c r="O88" s="37" t="s">
        <v>59</v>
      </c>
      <c r="P88" s="24"/>
      <c r="Q88" s="2"/>
      <c r="R88" s="2"/>
      <c r="S88" s="2"/>
      <c r="T88" s="2"/>
      <c r="U88" s="2"/>
      <c r="V88" s="2"/>
      <c r="W88" s="2"/>
      <c r="X88" s="2"/>
      <c r="Y88" s="6"/>
      <c r="Z88" s="6"/>
    </row>
    <row r="89" spans="1:26" ht="147" customHeight="1">
      <c r="A89" s="2"/>
      <c r="B89" s="103" t="s">
        <v>421</v>
      </c>
      <c r="C89" s="103" t="s">
        <v>422</v>
      </c>
      <c r="D89" s="104" t="s">
        <v>423</v>
      </c>
      <c r="E89" s="9" t="s">
        <v>424</v>
      </c>
      <c r="F89" s="9" t="s">
        <v>425</v>
      </c>
      <c r="G89" s="73" t="s">
        <v>24</v>
      </c>
      <c r="H89" s="9" t="s">
        <v>25</v>
      </c>
      <c r="I89" s="73" t="s">
        <v>426</v>
      </c>
      <c r="J89" s="74">
        <v>2</v>
      </c>
      <c r="K89" s="74">
        <v>2</v>
      </c>
      <c r="L89" s="12">
        <f t="shared" ref="L89:L98" si="4">+K89/J89</f>
        <v>1</v>
      </c>
      <c r="M89" s="14" t="s">
        <v>26</v>
      </c>
      <c r="N89" s="41">
        <f>AVERAGE(L89:L98)</f>
        <v>1</v>
      </c>
      <c r="O89" s="105" t="s">
        <v>427</v>
      </c>
      <c r="P89" s="24"/>
      <c r="Q89" s="2"/>
      <c r="R89" s="2"/>
      <c r="S89" s="2"/>
      <c r="T89" s="2"/>
      <c r="U89" s="2"/>
      <c r="V89" s="2"/>
      <c r="W89" s="2"/>
      <c r="X89" s="2"/>
      <c r="Y89" s="6"/>
      <c r="Z89" s="6"/>
    </row>
    <row r="90" spans="1:26" ht="74.25" customHeight="1">
      <c r="A90" s="2"/>
      <c r="B90" s="106"/>
      <c r="C90" s="106"/>
      <c r="D90" s="107" t="s">
        <v>428</v>
      </c>
      <c r="E90" s="20" t="s">
        <v>429</v>
      </c>
      <c r="F90" s="20" t="s">
        <v>430</v>
      </c>
      <c r="G90" s="49" t="s">
        <v>24</v>
      </c>
      <c r="H90" s="20" t="s">
        <v>100</v>
      </c>
      <c r="I90" s="49">
        <v>45382</v>
      </c>
      <c r="J90" s="44">
        <v>1</v>
      </c>
      <c r="K90" s="44">
        <v>1</v>
      </c>
      <c r="L90" s="14">
        <f t="shared" si="4"/>
        <v>1</v>
      </c>
      <c r="M90" s="13" t="s">
        <v>26</v>
      </c>
      <c r="N90" s="14"/>
      <c r="O90" s="89" t="s">
        <v>431</v>
      </c>
      <c r="P90" s="24"/>
      <c r="Q90" s="2"/>
      <c r="R90" s="2"/>
      <c r="S90" s="2"/>
      <c r="T90" s="2"/>
      <c r="U90" s="2"/>
      <c r="V90" s="2"/>
      <c r="W90" s="2"/>
      <c r="X90" s="2"/>
      <c r="Y90" s="6"/>
      <c r="Z90" s="6"/>
    </row>
    <row r="91" spans="1:26" ht="152.25" customHeight="1">
      <c r="A91" s="2"/>
      <c r="B91" s="106"/>
      <c r="C91" s="106"/>
      <c r="D91" s="107" t="s">
        <v>432</v>
      </c>
      <c r="E91" s="20" t="s">
        <v>433</v>
      </c>
      <c r="F91" s="20" t="s">
        <v>434</v>
      </c>
      <c r="G91" s="49" t="s">
        <v>24</v>
      </c>
      <c r="H91" s="20" t="s">
        <v>100</v>
      </c>
      <c r="I91" s="49" t="s">
        <v>435</v>
      </c>
      <c r="J91" s="44">
        <v>2</v>
      </c>
      <c r="K91" s="44">
        <v>2</v>
      </c>
      <c r="L91" s="14">
        <f t="shared" si="4"/>
        <v>1</v>
      </c>
      <c r="M91" s="13" t="s">
        <v>26</v>
      </c>
      <c r="N91" s="14"/>
      <c r="O91" s="89" t="s">
        <v>436</v>
      </c>
      <c r="P91" s="24"/>
      <c r="Q91" s="2"/>
      <c r="R91" s="2"/>
      <c r="S91" s="2"/>
      <c r="T91" s="2"/>
      <c r="U91" s="2"/>
      <c r="V91" s="2"/>
      <c r="W91" s="2"/>
      <c r="X91" s="2"/>
      <c r="Y91" s="6"/>
      <c r="Z91" s="6"/>
    </row>
    <row r="92" spans="1:26" ht="93" customHeight="1">
      <c r="A92" s="2"/>
      <c r="B92" s="106"/>
      <c r="C92" s="106"/>
      <c r="D92" s="107" t="s">
        <v>437</v>
      </c>
      <c r="E92" s="63" t="s">
        <v>438</v>
      </c>
      <c r="F92" s="65" t="s">
        <v>439</v>
      </c>
      <c r="G92" s="93" t="s">
        <v>24</v>
      </c>
      <c r="H92" s="20" t="s">
        <v>100</v>
      </c>
      <c r="I92" s="93">
        <v>45443</v>
      </c>
      <c r="J92" s="77">
        <v>1</v>
      </c>
      <c r="K92" s="77">
        <v>1</v>
      </c>
      <c r="L92" s="14">
        <f t="shared" si="4"/>
        <v>1</v>
      </c>
      <c r="M92" s="13" t="s">
        <v>26</v>
      </c>
      <c r="N92" s="14"/>
      <c r="O92" s="89" t="s">
        <v>440</v>
      </c>
      <c r="P92" s="24"/>
      <c r="Q92" s="2"/>
      <c r="R92" s="2"/>
      <c r="S92" s="2"/>
      <c r="T92" s="2"/>
      <c r="U92" s="2"/>
      <c r="V92" s="2"/>
      <c r="W92" s="2"/>
      <c r="X92" s="2"/>
      <c r="Y92" s="6"/>
      <c r="Z92" s="6"/>
    </row>
    <row r="93" spans="1:26" ht="63" customHeight="1">
      <c r="A93" s="2"/>
      <c r="B93" s="106"/>
      <c r="C93" s="106"/>
      <c r="D93" s="107" t="s">
        <v>441</v>
      </c>
      <c r="E93" s="20" t="s">
        <v>442</v>
      </c>
      <c r="F93" s="20" t="s">
        <v>222</v>
      </c>
      <c r="G93" s="49" t="s">
        <v>24</v>
      </c>
      <c r="H93" s="20" t="s">
        <v>223</v>
      </c>
      <c r="I93" s="49" t="s">
        <v>443</v>
      </c>
      <c r="J93" s="77">
        <v>3</v>
      </c>
      <c r="K93" s="77">
        <v>3</v>
      </c>
      <c r="L93" s="14">
        <f t="shared" si="4"/>
        <v>1</v>
      </c>
      <c r="M93" s="13" t="s">
        <v>26</v>
      </c>
      <c r="N93" s="14"/>
      <c r="O93" s="89" t="s">
        <v>444</v>
      </c>
      <c r="P93" s="24"/>
      <c r="Q93" s="2"/>
      <c r="R93" s="2"/>
      <c r="S93" s="2"/>
      <c r="T93" s="2"/>
      <c r="U93" s="2"/>
      <c r="V93" s="2"/>
      <c r="W93" s="2"/>
      <c r="X93" s="2"/>
      <c r="Y93" s="6"/>
      <c r="Z93" s="6"/>
    </row>
    <row r="94" spans="1:26" ht="72">
      <c r="A94" s="2"/>
      <c r="B94" s="106"/>
      <c r="C94" s="106"/>
      <c r="D94" s="107" t="s">
        <v>445</v>
      </c>
      <c r="E94" s="20" t="s">
        <v>446</v>
      </c>
      <c r="F94" s="20" t="s">
        <v>117</v>
      </c>
      <c r="G94" s="49" t="s">
        <v>24</v>
      </c>
      <c r="H94" s="20" t="s">
        <v>223</v>
      </c>
      <c r="I94" s="49" t="s">
        <v>447</v>
      </c>
      <c r="J94" s="77">
        <v>3</v>
      </c>
      <c r="K94" s="77">
        <v>3</v>
      </c>
      <c r="L94" s="14">
        <f t="shared" si="4"/>
        <v>1</v>
      </c>
      <c r="M94" s="13" t="s">
        <v>26</v>
      </c>
      <c r="N94" s="14"/>
      <c r="O94" s="89" t="s">
        <v>448</v>
      </c>
      <c r="P94" s="24"/>
      <c r="Q94" s="2"/>
      <c r="R94" s="2"/>
      <c r="S94" s="2"/>
      <c r="T94" s="2"/>
      <c r="U94" s="2"/>
      <c r="V94" s="2"/>
      <c r="W94" s="2"/>
      <c r="X94" s="2"/>
      <c r="Y94" s="6"/>
      <c r="Z94" s="6"/>
    </row>
    <row r="95" spans="1:26" ht="57.75" customHeight="1">
      <c r="A95" s="2"/>
      <c r="B95" s="106"/>
      <c r="C95" s="106"/>
      <c r="D95" s="107" t="s">
        <v>449</v>
      </c>
      <c r="E95" s="63" t="s">
        <v>450</v>
      </c>
      <c r="F95" s="65" t="s">
        <v>451</v>
      </c>
      <c r="G95" s="93" t="s">
        <v>24</v>
      </c>
      <c r="H95" s="65" t="s">
        <v>452</v>
      </c>
      <c r="I95" s="93">
        <v>45504</v>
      </c>
      <c r="J95" s="77">
        <v>1</v>
      </c>
      <c r="K95" s="77">
        <v>1</v>
      </c>
      <c r="L95" s="14">
        <f t="shared" si="4"/>
        <v>1</v>
      </c>
      <c r="M95" s="13" t="s">
        <v>26</v>
      </c>
      <c r="N95" s="14"/>
      <c r="O95" s="89" t="s">
        <v>453</v>
      </c>
      <c r="P95" s="24"/>
      <c r="Q95" s="2"/>
      <c r="R95" s="2"/>
      <c r="S95" s="2"/>
      <c r="T95" s="2"/>
      <c r="U95" s="2"/>
      <c r="V95" s="2"/>
      <c r="W95" s="2"/>
      <c r="X95" s="2"/>
      <c r="Y95" s="6"/>
      <c r="Z95" s="6"/>
    </row>
    <row r="96" spans="1:26" ht="105" customHeight="1">
      <c r="A96" s="2"/>
      <c r="B96" s="106"/>
      <c r="C96" s="106"/>
      <c r="D96" s="107" t="s">
        <v>454</v>
      </c>
      <c r="E96" s="63" t="s">
        <v>455</v>
      </c>
      <c r="F96" s="65" t="s">
        <v>295</v>
      </c>
      <c r="G96" s="93" t="s">
        <v>24</v>
      </c>
      <c r="H96" s="65" t="s">
        <v>452</v>
      </c>
      <c r="I96" s="93">
        <v>45473</v>
      </c>
      <c r="J96" s="77">
        <v>1</v>
      </c>
      <c r="K96" s="77">
        <v>1</v>
      </c>
      <c r="L96" s="14">
        <f t="shared" si="4"/>
        <v>1</v>
      </c>
      <c r="M96" s="13" t="s">
        <v>26</v>
      </c>
      <c r="N96" s="14"/>
      <c r="O96" s="89" t="s">
        <v>456</v>
      </c>
      <c r="P96" s="24"/>
      <c r="Q96" s="2"/>
      <c r="R96" s="2"/>
      <c r="S96" s="2"/>
      <c r="T96" s="2"/>
      <c r="U96" s="2"/>
      <c r="V96" s="2"/>
      <c r="W96" s="2"/>
      <c r="X96" s="2"/>
      <c r="Y96" s="6"/>
      <c r="Z96" s="6"/>
    </row>
    <row r="97" spans="1:26" ht="81" customHeight="1">
      <c r="A97" s="2"/>
      <c r="B97" s="106" t="s">
        <v>457</v>
      </c>
      <c r="C97" s="106" t="s">
        <v>458</v>
      </c>
      <c r="D97" s="107" t="s">
        <v>459</v>
      </c>
      <c r="E97" s="20" t="s">
        <v>460</v>
      </c>
      <c r="F97" s="20" t="s">
        <v>461</v>
      </c>
      <c r="G97" s="49" t="s">
        <v>24</v>
      </c>
      <c r="H97" s="20" t="s">
        <v>25</v>
      </c>
      <c r="I97" s="49" t="s">
        <v>462</v>
      </c>
      <c r="J97" s="77">
        <v>2</v>
      </c>
      <c r="K97" s="77">
        <v>2</v>
      </c>
      <c r="L97" s="14">
        <f t="shared" si="4"/>
        <v>1</v>
      </c>
      <c r="M97" s="13" t="s">
        <v>26</v>
      </c>
      <c r="N97" s="14"/>
      <c r="O97" s="108" t="s">
        <v>463</v>
      </c>
      <c r="P97" s="24"/>
      <c r="Q97" s="2"/>
      <c r="R97" s="2"/>
      <c r="S97" s="2"/>
      <c r="T97" s="2"/>
      <c r="U97" s="2"/>
      <c r="V97" s="2"/>
      <c r="W97" s="2"/>
      <c r="X97" s="2"/>
      <c r="Y97" s="6"/>
      <c r="Z97" s="6"/>
    </row>
    <row r="98" spans="1:26" ht="75.75" customHeight="1">
      <c r="A98" s="2"/>
      <c r="B98" s="109" t="s">
        <v>464</v>
      </c>
      <c r="C98" s="109" t="s">
        <v>465</v>
      </c>
      <c r="D98" s="110" t="s">
        <v>466</v>
      </c>
      <c r="E98" s="31" t="s">
        <v>467</v>
      </c>
      <c r="F98" s="31" t="s">
        <v>461</v>
      </c>
      <c r="G98" s="67" t="s">
        <v>24</v>
      </c>
      <c r="H98" s="31" t="s">
        <v>25</v>
      </c>
      <c r="I98" s="67" t="s">
        <v>468</v>
      </c>
      <c r="J98" s="68">
        <v>2</v>
      </c>
      <c r="K98" s="68">
        <v>2</v>
      </c>
      <c r="L98" s="33">
        <f t="shared" si="4"/>
        <v>1</v>
      </c>
      <c r="M98" s="111" t="s">
        <v>26</v>
      </c>
      <c r="N98" s="14"/>
      <c r="O98" s="81" t="s">
        <v>469</v>
      </c>
      <c r="P98" s="112"/>
      <c r="Q98" s="2"/>
      <c r="R98" s="2"/>
      <c r="S98" s="2"/>
      <c r="T98" s="2"/>
      <c r="U98" s="2"/>
      <c r="V98" s="2"/>
      <c r="W98" s="2"/>
      <c r="X98" s="2"/>
      <c r="Y98" s="6"/>
      <c r="Z98" s="6"/>
    </row>
    <row r="99" spans="1:26" ht="15.75" customHeight="1">
      <c r="A99" s="1"/>
      <c r="B99" s="113"/>
      <c r="C99" s="2"/>
      <c r="D99" s="2"/>
      <c r="E99" s="114"/>
      <c r="F99" s="114"/>
      <c r="G99" s="2"/>
      <c r="H99" s="114"/>
      <c r="I99" s="114"/>
      <c r="J99" s="2"/>
      <c r="K99" s="2"/>
      <c r="L99" s="2"/>
      <c r="M99" s="2" t="s">
        <v>470</v>
      </c>
      <c r="N99" s="2"/>
      <c r="O99" s="115"/>
      <c r="P99" s="2"/>
      <c r="Q99" s="1"/>
      <c r="R99" s="1"/>
      <c r="S99" s="1"/>
      <c r="T99" s="1"/>
      <c r="U99" s="1"/>
      <c r="V99" s="1"/>
      <c r="W99" s="1"/>
      <c r="X99" s="1"/>
    </row>
    <row r="100" spans="1:26" ht="15.75" customHeight="1">
      <c r="A100" s="1"/>
      <c r="B100" s="164"/>
      <c r="C100" s="136"/>
      <c r="D100" s="136"/>
      <c r="E100" s="136"/>
      <c r="F100" s="114"/>
      <c r="G100" s="2"/>
      <c r="H100" s="114"/>
      <c r="I100" s="114"/>
      <c r="J100" s="164"/>
      <c r="K100" s="136"/>
      <c r="L100" s="136"/>
      <c r="M100" s="136"/>
      <c r="N100" s="2"/>
      <c r="O100" s="165"/>
      <c r="P100" s="2"/>
      <c r="Q100" s="1"/>
      <c r="R100" s="1"/>
      <c r="S100" s="1"/>
      <c r="T100" s="1"/>
      <c r="U100" s="1"/>
      <c r="V100" s="1"/>
      <c r="W100" s="1"/>
      <c r="X100" s="1"/>
    </row>
    <row r="101" spans="1:26" ht="15.75" customHeight="1">
      <c r="A101" s="1"/>
      <c r="B101" s="136"/>
      <c r="C101" s="136"/>
      <c r="D101" s="136"/>
      <c r="E101" s="136"/>
      <c r="F101" s="114"/>
      <c r="G101" s="2"/>
      <c r="H101" s="114"/>
      <c r="I101" s="114"/>
      <c r="J101" s="136"/>
      <c r="K101" s="136"/>
      <c r="L101" s="136"/>
      <c r="M101" s="136"/>
      <c r="N101" s="2"/>
      <c r="O101" s="136"/>
      <c r="P101" s="2"/>
      <c r="Q101" s="1"/>
      <c r="R101" s="1"/>
      <c r="S101" s="1"/>
      <c r="T101" s="1"/>
      <c r="U101" s="1"/>
      <c r="V101" s="1"/>
      <c r="W101" s="1"/>
      <c r="X101" s="1"/>
    </row>
    <row r="102" spans="1:26" ht="15.75" customHeight="1">
      <c r="A102" s="116"/>
      <c r="B102" s="159"/>
      <c r="C102" s="159"/>
      <c r="D102" s="159"/>
      <c r="E102" s="159"/>
      <c r="F102" s="114"/>
      <c r="G102" s="2"/>
      <c r="H102" s="114"/>
      <c r="I102" s="114"/>
      <c r="J102" s="159"/>
      <c r="K102" s="159"/>
      <c r="L102" s="159"/>
      <c r="M102" s="159"/>
      <c r="N102" s="2"/>
      <c r="O102" s="159"/>
      <c r="P102" s="2"/>
      <c r="Q102" s="1"/>
      <c r="R102" s="1"/>
      <c r="S102" s="1"/>
      <c r="T102" s="1"/>
      <c r="U102" s="1"/>
      <c r="V102" s="1"/>
      <c r="W102" s="1"/>
      <c r="X102" s="1"/>
    </row>
    <row r="103" spans="1:26" ht="34.5" customHeight="1">
      <c r="A103" s="116"/>
      <c r="B103" s="166" t="s">
        <v>471</v>
      </c>
      <c r="C103" s="162"/>
      <c r="D103" s="162"/>
      <c r="E103" s="162"/>
      <c r="F103" s="114"/>
      <c r="G103" s="2"/>
      <c r="H103" s="117"/>
      <c r="I103" s="114"/>
      <c r="J103" s="161" t="s">
        <v>472</v>
      </c>
      <c r="K103" s="162"/>
      <c r="L103" s="162"/>
      <c r="M103" s="162"/>
      <c r="N103" s="2"/>
      <c r="O103" s="118" t="s">
        <v>473</v>
      </c>
      <c r="P103" s="2"/>
      <c r="Q103" s="1"/>
      <c r="R103" s="1"/>
      <c r="S103" s="1"/>
      <c r="T103" s="1"/>
      <c r="U103" s="1"/>
      <c r="V103" s="1"/>
      <c r="W103" s="1"/>
      <c r="X103" s="1"/>
    </row>
    <row r="104" spans="1:26" ht="34.5" customHeight="1">
      <c r="A104" s="116"/>
      <c r="B104" s="119"/>
      <c r="C104" s="6"/>
      <c r="D104" s="6"/>
      <c r="E104" s="6"/>
      <c r="F104" s="114"/>
      <c r="G104" s="2"/>
      <c r="H104" s="117"/>
      <c r="I104" s="114"/>
      <c r="J104" s="120"/>
      <c r="K104" s="6"/>
      <c r="L104" s="6"/>
      <c r="M104" s="6"/>
      <c r="N104" s="2"/>
      <c r="O104" s="120"/>
      <c r="P104" s="2"/>
      <c r="Q104" s="1"/>
      <c r="R104" s="1"/>
      <c r="S104" s="1"/>
      <c r="T104" s="1"/>
      <c r="U104" s="1"/>
      <c r="V104" s="1"/>
      <c r="W104" s="1"/>
      <c r="X104" s="1"/>
    </row>
    <row r="105" spans="1:26" ht="15.75" customHeight="1">
      <c r="A105" s="116"/>
      <c r="B105" s="160" t="s">
        <v>470</v>
      </c>
      <c r="C105" s="136"/>
      <c r="D105" s="136"/>
      <c r="E105" s="136"/>
      <c r="F105" s="114"/>
      <c r="G105" s="2"/>
      <c r="H105" s="114"/>
      <c r="I105" s="114"/>
      <c r="J105" s="2"/>
      <c r="K105" s="2"/>
      <c r="L105" s="2"/>
      <c r="M105" s="2"/>
      <c r="N105" s="2"/>
      <c r="O105" s="158"/>
      <c r="P105" s="2"/>
      <c r="Q105" s="1"/>
      <c r="R105" s="1"/>
      <c r="S105" s="1"/>
      <c r="T105" s="1"/>
      <c r="U105" s="1"/>
      <c r="V105" s="1"/>
      <c r="W105" s="1"/>
      <c r="X105" s="1"/>
    </row>
    <row r="106" spans="1:26" ht="15.75" customHeight="1">
      <c r="A106" s="116"/>
      <c r="B106" s="136"/>
      <c r="C106" s="136"/>
      <c r="D106" s="136"/>
      <c r="E106" s="136"/>
      <c r="F106" s="114"/>
      <c r="G106" s="2"/>
      <c r="H106" s="114"/>
      <c r="I106" s="114"/>
      <c r="J106" s="160"/>
      <c r="K106" s="136"/>
      <c r="L106" s="136"/>
      <c r="M106" s="136"/>
      <c r="N106" s="2"/>
      <c r="O106" s="136"/>
      <c r="P106" s="2"/>
      <c r="Q106" s="1"/>
      <c r="R106" s="1"/>
      <c r="S106" s="1"/>
      <c r="T106" s="1"/>
      <c r="U106" s="1"/>
      <c r="V106" s="1"/>
      <c r="W106" s="1"/>
      <c r="X106" s="1"/>
    </row>
    <row r="107" spans="1:26" ht="15.75" customHeight="1">
      <c r="A107" s="116"/>
      <c r="B107" s="159"/>
      <c r="C107" s="159"/>
      <c r="D107" s="159"/>
      <c r="E107" s="159"/>
      <c r="F107" s="114"/>
      <c r="G107" s="2"/>
      <c r="H107" s="114"/>
      <c r="I107" s="114"/>
      <c r="J107" s="159"/>
      <c r="K107" s="159"/>
      <c r="L107" s="159"/>
      <c r="M107" s="159"/>
      <c r="N107" s="2"/>
      <c r="O107" s="159"/>
      <c r="P107" s="2"/>
      <c r="Q107" s="1"/>
      <c r="R107" s="1"/>
      <c r="S107" s="1"/>
      <c r="T107" s="1"/>
      <c r="U107" s="1"/>
      <c r="V107" s="1"/>
      <c r="W107" s="1"/>
      <c r="X107" s="1"/>
    </row>
    <row r="108" spans="1:26" ht="28.5" customHeight="1">
      <c r="A108" s="116"/>
      <c r="B108" s="161" t="s">
        <v>474</v>
      </c>
      <c r="C108" s="162"/>
      <c r="D108" s="162"/>
      <c r="E108" s="162"/>
      <c r="F108" s="121"/>
      <c r="G108" s="2"/>
      <c r="H108" s="114"/>
      <c r="I108" s="114"/>
      <c r="J108" s="161" t="s">
        <v>475</v>
      </c>
      <c r="K108" s="162"/>
      <c r="L108" s="162"/>
      <c r="M108" s="162"/>
      <c r="N108" s="2"/>
      <c r="O108" s="118" t="s">
        <v>476</v>
      </c>
      <c r="P108" s="2"/>
      <c r="Q108" s="1"/>
      <c r="R108" s="1"/>
      <c r="S108" s="1"/>
      <c r="T108" s="1"/>
      <c r="U108" s="1"/>
      <c r="V108" s="1"/>
      <c r="W108" s="1"/>
      <c r="X108" s="1"/>
    </row>
    <row r="109" spans="1:26" ht="15.75" customHeight="1">
      <c r="A109" s="116"/>
      <c r="B109" s="122"/>
      <c r="C109" s="123"/>
      <c r="D109" s="1"/>
      <c r="E109" s="124"/>
      <c r="F109" s="124"/>
      <c r="G109" s="1"/>
      <c r="H109" s="124"/>
      <c r="I109" s="124"/>
      <c r="J109" s="1"/>
      <c r="K109" s="1"/>
      <c r="L109" s="1"/>
      <c r="M109" s="1"/>
      <c r="N109" s="1"/>
      <c r="O109" s="125"/>
      <c r="P109" s="1"/>
      <c r="Q109" s="1"/>
      <c r="R109" s="1"/>
      <c r="S109" s="1"/>
      <c r="T109" s="1"/>
      <c r="U109" s="1"/>
      <c r="V109" s="1"/>
      <c r="W109" s="1"/>
      <c r="X109" s="1"/>
    </row>
    <row r="110" spans="1:26" ht="15.75" customHeight="1">
      <c r="A110" s="116"/>
      <c r="B110" s="122"/>
      <c r="C110" s="123"/>
      <c r="D110" s="1"/>
      <c r="E110" s="124"/>
      <c r="F110" s="124"/>
      <c r="G110" s="1"/>
      <c r="H110" s="124"/>
      <c r="I110" s="124"/>
      <c r="J110" s="1"/>
      <c r="K110" s="1"/>
      <c r="L110" s="1"/>
      <c r="M110" s="1"/>
      <c r="N110" s="1"/>
      <c r="O110" s="125"/>
      <c r="P110" s="1"/>
      <c r="Q110" s="1"/>
      <c r="R110" s="1"/>
      <c r="S110" s="1"/>
      <c r="T110" s="1"/>
      <c r="U110" s="1"/>
      <c r="V110" s="1"/>
      <c r="W110" s="1"/>
      <c r="X110" s="1"/>
    </row>
    <row r="111" spans="1:26" ht="15.75" customHeight="1">
      <c r="A111" s="116"/>
      <c r="B111" s="163"/>
      <c r="C111" s="136"/>
      <c r="D111" s="116"/>
      <c r="E111" s="124"/>
      <c r="F111" s="124"/>
      <c r="G111" s="1"/>
      <c r="H111" s="124"/>
      <c r="I111" s="124"/>
      <c r="J111" s="1"/>
      <c r="K111" s="1"/>
      <c r="L111" s="1"/>
      <c r="M111" s="1"/>
      <c r="N111" s="1"/>
      <c r="O111" s="125"/>
      <c r="P111" s="1"/>
      <c r="Q111" s="1"/>
      <c r="R111" s="1"/>
      <c r="S111" s="1"/>
      <c r="T111" s="1"/>
      <c r="U111" s="1"/>
      <c r="V111" s="1"/>
      <c r="W111" s="1"/>
      <c r="X111" s="1"/>
    </row>
    <row r="112" spans="1:26" ht="15.75" customHeight="1">
      <c r="A112" s="126"/>
      <c r="B112" s="127"/>
      <c r="C112" s="128"/>
      <c r="D112" s="129"/>
      <c r="E112" s="129"/>
      <c r="F112" s="130"/>
      <c r="G112" s="1"/>
      <c r="H112" s="124"/>
      <c r="I112" s="131"/>
      <c r="J112" s="1"/>
      <c r="K112" s="1"/>
      <c r="L112" s="1"/>
      <c r="M112" s="1"/>
      <c r="N112" s="1"/>
      <c r="O112" s="125"/>
      <c r="P112" s="1"/>
      <c r="Q112" s="1"/>
      <c r="R112" s="1"/>
      <c r="S112" s="1"/>
      <c r="T112" s="1"/>
      <c r="U112" s="1"/>
      <c r="V112" s="1"/>
      <c r="W112" s="1"/>
      <c r="X112" s="1"/>
    </row>
    <row r="113" spans="1:24" ht="15.75" customHeight="1">
      <c r="A113" s="126"/>
      <c r="B113" s="127"/>
      <c r="C113" s="128"/>
      <c r="D113" s="129"/>
      <c r="E113" s="129"/>
      <c r="F113" s="130"/>
      <c r="G113" s="1"/>
      <c r="H113" s="124"/>
      <c r="I113" s="131"/>
      <c r="J113" s="1"/>
      <c r="K113" s="1"/>
      <c r="L113" s="1"/>
      <c r="M113" s="1"/>
      <c r="N113" s="1"/>
      <c r="O113" s="125"/>
      <c r="P113" s="1"/>
      <c r="Q113" s="1"/>
      <c r="R113" s="1"/>
      <c r="S113" s="1"/>
      <c r="T113" s="1"/>
      <c r="U113" s="1"/>
      <c r="V113" s="1"/>
      <c r="W113" s="1"/>
      <c r="X113" s="1"/>
    </row>
    <row r="114" spans="1:24" ht="15.75" customHeight="1">
      <c r="A114" s="126"/>
      <c r="B114" s="127"/>
      <c r="C114" s="128"/>
      <c r="D114" s="129"/>
      <c r="E114" s="129"/>
      <c r="F114" s="130"/>
      <c r="G114" s="1"/>
      <c r="H114" s="124"/>
      <c r="I114" s="131"/>
      <c r="J114" s="1"/>
      <c r="K114" s="1"/>
      <c r="L114" s="1"/>
      <c r="M114" s="1"/>
      <c r="N114" s="1"/>
      <c r="O114" s="125"/>
      <c r="P114" s="1"/>
      <c r="Q114" s="1"/>
      <c r="R114" s="1"/>
      <c r="S114" s="1"/>
      <c r="T114" s="1"/>
      <c r="U114" s="1"/>
      <c r="V114" s="1"/>
      <c r="W114" s="1"/>
      <c r="X114" s="1"/>
    </row>
    <row r="115" spans="1:24" ht="15.75" customHeight="1">
      <c r="A115" s="126"/>
      <c r="B115" s="127"/>
      <c r="C115" s="128"/>
      <c r="D115" s="129"/>
      <c r="E115" s="129"/>
      <c r="F115" s="130"/>
      <c r="G115" s="1"/>
      <c r="H115" s="124"/>
      <c r="I115" s="131"/>
      <c r="J115" s="1"/>
      <c r="K115" s="1"/>
      <c r="L115" s="1"/>
      <c r="M115" s="1"/>
      <c r="N115" s="1"/>
      <c r="O115" s="125"/>
      <c r="P115" s="1"/>
      <c r="Q115" s="1"/>
      <c r="R115" s="1"/>
      <c r="S115" s="1"/>
      <c r="T115" s="1"/>
      <c r="U115" s="1"/>
      <c r="V115" s="1"/>
      <c r="W115" s="1"/>
      <c r="X115" s="1"/>
    </row>
    <row r="116" spans="1:24" ht="15.75" customHeight="1">
      <c r="A116" s="126"/>
      <c r="B116" s="127"/>
      <c r="C116" s="128"/>
      <c r="D116" s="129"/>
      <c r="E116" s="129"/>
      <c r="F116" s="130"/>
      <c r="G116" s="1"/>
      <c r="H116" s="124"/>
      <c r="I116" s="131"/>
      <c r="J116" s="1"/>
      <c r="K116" s="1"/>
      <c r="L116" s="1"/>
      <c r="M116" s="1"/>
      <c r="N116" s="1"/>
      <c r="O116" s="125"/>
      <c r="P116" s="1"/>
      <c r="Q116" s="1"/>
      <c r="R116" s="1"/>
      <c r="S116" s="1"/>
      <c r="T116" s="1"/>
      <c r="U116" s="1"/>
      <c r="V116" s="1"/>
      <c r="W116" s="1"/>
      <c r="X116" s="1"/>
    </row>
    <row r="117" spans="1:24" ht="15.75" customHeight="1">
      <c r="A117" s="126"/>
      <c r="B117" s="127"/>
      <c r="C117" s="128"/>
      <c r="D117" s="129"/>
      <c r="E117" s="129"/>
      <c r="F117" s="130"/>
      <c r="G117" s="1"/>
      <c r="H117" s="124"/>
      <c r="I117" s="131"/>
      <c r="J117" s="1"/>
      <c r="K117" s="1"/>
      <c r="L117" s="1"/>
      <c r="M117" s="1"/>
      <c r="N117" s="1"/>
      <c r="O117" s="125"/>
      <c r="P117" s="1"/>
      <c r="Q117" s="1"/>
      <c r="R117" s="1"/>
      <c r="S117" s="1"/>
      <c r="T117" s="1"/>
      <c r="U117" s="1"/>
      <c r="V117" s="1"/>
      <c r="W117" s="1"/>
      <c r="X117" s="1"/>
    </row>
    <row r="118" spans="1:24" ht="15.75" customHeight="1">
      <c r="A118" s="126"/>
      <c r="B118" s="127"/>
      <c r="C118" s="128"/>
      <c r="D118" s="129"/>
      <c r="E118" s="129"/>
      <c r="F118" s="130"/>
      <c r="G118" s="1"/>
      <c r="H118" s="124"/>
      <c r="I118" s="131"/>
      <c r="J118" s="1"/>
      <c r="K118" s="1"/>
      <c r="L118" s="1"/>
      <c r="M118" s="1"/>
      <c r="N118" s="1"/>
      <c r="O118" s="125"/>
      <c r="P118" s="1"/>
      <c r="Q118" s="1"/>
      <c r="R118" s="1"/>
      <c r="S118" s="1"/>
      <c r="T118" s="1"/>
      <c r="U118" s="1"/>
      <c r="V118" s="1"/>
      <c r="W118" s="1"/>
      <c r="X118" s="1"/>
    </row>
    <row r="119" spans="1:24" ht="15.75" customHeight="1">
      <c r="A119" s="126"/>
      <c r="B119" s="127"/>
      <c r="C119" s="128"/>
      <c r="D119" s="129"/>
      <c r="E119" s="129"/>
      <c r="F119" s="130"/>
      <c r="G119" s="1"/>
      <c r="H119" s="124"/>
      <c r="I119" s="131"/>
      <c r="J119" s="1"/>
      <c r="K119" s="1"/>
      <c r="L119" s="1"/>
      <c r="M119" s="1"/>
      <c r="N119" s="1"/>
      <c r="O119" s="125"/>
      <c r="P119" s="1"/>
      <c r="Q119" s="1"/>
      <c r="R119" s="1"/>
      <c r="S119" s="1"/>
      <c r="T119" s="1"/>
      <c r="U119" s="1"/>
      <c r="V119" s="1"/>
      <c r="W119" s="1"/>
      <c r="X119" s="1"/>
    </row>
    <row r="120" spans="1:24" ht="15.75" customHeight="1">
      <c r="A120" s="126"/>
      <c r="B120" s="127"/>
      <c r="C120" s="128"/>
      <c r="D120" s="129"/>
      <c r="E120" s="129"/>
      <c r="F120" s="130"/>
      <c r="G120" s="1"/>
      <c r="H120" s="124"/>
      <c r="I120" s="131"/>
      <c r="J120" s="1"/>
      <c r="K120" s="1"/>
      <c r="L120" s="1"/>
      <c r="M120" s="1"/>
      <c r="N120" s="1"/>
      <c r="O120" s="125"/>
      <c r="P120" s="1"/>
      <c r="Q120" s="1"/>
      <c r="R120" s="1"/>
      <c r="S120" s="1"/>
      <c r="T120" s="1"/>
      <c r="U120" s="1"/>
      <c r="V120" s="1"/>
      <c r="W120" s="1"/>
      <c r="X120" s="1"/>
    </row>
    <row r="121" spans="1:24" ht="15.75" customHeight="1">
      <c r="A121" s="126"/>
      <c r="B121" s="127"/>
      <c r="C121" s="128"/>
      <c r="D121" s="129"/>
      <c r="E121" s="129"/>
      <c r="F121" s="130"/>
      <c r="G121" s="1"/>
      <c r="H121" s="124"/>
      <c r="I121" s="131"/>
      <c r="J121" s="1"/>
      <c r="K121" s="1"/>
      <c r="L121" s="1"/>
      <c r="M121" s="1"/>
      <c r="N121" s="1"/>
      <c r="O121" s="125"/>
      <c r="P121" s="1"/>
      <c r="Q121" s="1"/>
      <c r="R121" s="1"/>
      <c r="S121" s="1"/>
      <c r="T121" s="1"/>
      <c r="U121" s="1"/>
      <c r="V121" s="1"/>
      <c r="W121" s="1"/>
      <c r="X121" s="1"/>
    </row>
    <row r="122" spans="1:24" ht="15.75" customHeight="1">
      <c r="A122" s="126"/>
      <c r="B122" s="127"/>
      <c r="C122" s="128"/>
      <c r="D122" s="129"/>
      <c r="E122" s="129"/>
      <c r="F122" s="130"/>
      <c r="G122" s="1"/>
      <c r="H122" s="124"/>
      <c r="I122" s="131"/>
      <c r="J122" s="1"/>
      <c r="K122" s="1"/>
      <c r="L122" s="1"/>
      <c r="M122" s="1"/>
      <c r="N122" s="1"/>
      <c r="O122" s="125"/>
      <c r="P122" s="1"/>
      <c r="Q122" s="1"/>
      <c r="R122" s="1"/>
      <c r="S122" s="1"/>
      <c r="T122" s="1"/>
      <c r="U122" s="1"/>
      <c r="V122" s="1"/>
      <c r="W122" s="1"/>
      <c r="X122" s="1"/>
    </row>
    <row r="123" spans="1:24" ht="15.75" customHeight="1">
      <c r="A123" s="126"/>
      <c r="B123" s="127"/>
      <c r="C123" s="128"/>
      <c r="D123" s="129"/>
      <c r="E123" s="129"/>
      <c r="F123" s="130"/>
      <c r="G123" s="1"/>
      <c r="H123" s="124"/>
      <c r="I123" s="131"/>
      <c r="J123" s="1"/>
      <c r="K123" s="1"/>
      <c r="L123" s="1"/>
      <c r="M123" s="1"/>
      <c r="N123" s="1"/>
      <c r="O123" s="125"/>
      <c r="P123" s="1"/>
      <c r="Q123" s="1"/>
      <c r="R123" s="1"/>
      <c r="S123" s="1"/>
      <c r="T123" s="1"/>
      <c r="U123" s="1"/>
      <c r="V123" s="1"/>
      <c r="W123" s="1"/>
      <c r="X123" s="1"/>
    </row>
    <row r="124" spans="1:24" ht="15.75" customHeight="1">
      <c r="A124" s="126"/>
      <c r="B124" s="127"/>
      <c r="C124" s="128"/>
      <c r="D124" s="129"/>
      <c r="E124" s="129"/>
      <c r="F124" s="130"/>
      <c r="G124" s="1"/>
      <c r="H124" s="124"/>
      <c r="I124" s="131"/>
      <c r="J124" s="1"/>
      <c r="K124" s="1"/>
      <c r="L124" s="1"/>
      <c r="M124" s="1"/>
      <c r="N124" s="1"/>
      <c r="O124" s="125"/>
      <c r="P124" s="1"/>
      <c r="Q124" s="1"/>
      <c r="R124" s="1"/>
      <c r="S124" s="1"/>
      <c r="T124" s="1"/>
      <c r="U124" s="1"/>
      <c r="V124" s="1"/>
      <c r="W124" s="1"/>
      <c r="X124" s="1"/>
    </row>
    <row r="125" spans="1:24" ht="15.75" customHeight="1">
      <c r="A125" s="126"/>
      <c r="B125" s="127"/>
      <c r="C125" s="128"/>
      <c r="D125" s="129"/>
      <c r="E125" s="129"/>
      <c r="F125" s="130"/>
      <c r="G125" s="1"/>
      <c r="H125" s="124"/>
      <c r="I125" s="131"/>
      <c r="J125" s="1"/>
      <c r="K125" s="1"/>
      <c r="L125" s="1"/>
      <c r="M125" s="1"/>
      <c r="N125" s="1"/>
      <c r="O125" s="125"/>
      <c r="P125" s="1"/>
      <c r="Q125" s="1"/>
      <c r="R125" s="1"/>
      <c r="S125" s="1"/>
      <c r="T125" s="1"/>
      <c r="U125" s="1"/>
      <c r="V125" s="1"/>
      <c r="W125" s="1"/>
      <c r="X125" s="1"/>
    </row>
    <row r="126" spans="1:24" ht="15.75" customHeight="1">
      <c r="A126" s="126"/>
      <c r="B126" s="127"/>
      <c r="C126" s="128"/>
      <c r="D126" s="129"/>
      <c r="E126" s="129"/>
      <c r="F126" s="130"/>
      <c r="G126" s="1"/>
      <c r="H126" s="124"/>
      <c r="I126" s="131"/>
      <c r="J126" s="1"/>
      <c r="K126" s="1"/>
      <c r="L126" s="1"/>
      <c r="M126" s="1"/>
      <c r="N126" s="1"/>
      <c r="O126" s="125"/>
      <c r="P126" s="1"/>
      <c r="Q126" s="1"/>
      <c r="R126" s="1"/>
      <c r="S126" s="1"/>
      <c r="T126" s="1"/>
      <c r="U126" s="1"/>
      <c r="V126" s="1"/>
      <c r="W126" s="1"/>
      <c r="X126" s="1"/>
    </row>
    <row r="127" spans="1:24" ht="15.75" customHeight="1">
      <c r="A127" s="1"/>
      <c r="B127" s="127"/>
      <c r="C127" s="1"/>
      <c r="D127" s="1"/>
      <c r="E127" s="124"/>
      <c r="F127" s="124"/>
      <c r="G127" s="1"/>
      <c r="H127" s="124"/>
      <c r="I127" s="124"/>
      <c r="J127" s="1"/>
      <c r="K127" s="1"/>
      <c r="L127" s="1"/>
      <c r="M127" s="1"/>
      <c r="N127" s="1"/>
      <c r="O127" s="125"/>
      <c r="P127" s="1"/>
      <c r="Q127" s="1"/>
      <c r="R127" s="1"/>
      <c r="S127" s="1"/>
      <c r="T127" s="1"/>
      <c r="U127" s="1"/>
      <c r="V127" s="1"/>
      <c r="W127" s="1"/>
      <c r="X127" s="1"/>
    </row>
    <row r="128" spans="1:24" ht="15.75" customHeight="1">
      <c r="A128" s="1"/>
      <c r="B128" s="127"/>
      <c r="C128" s="1"/>
      <c r="D128" s="1"/>
      <c r="E128" s="124"/>
      <c r="F128" s="124"/>
      <c r="G128" s="1"/>
      <c r="H128" s="124"/>
      <c r="I128" s="124"/>
      <c r="J128" s="1"/>
      <c r="K128" s="1"/>
      <c r="L128" s="1"/>
      <c r="M128" s="1"/>
      <c r="N128" s="1"/>
      <c r="O128" s="125"/>
      <c r="P128" s="1"/>
      <c r="Q128" s="1"/>
      <c r="R128" s="1"/>
      <c r="S128" s="1"/>
      <c r="T128" s="1"/>
      <c r="U128" s="1"/>
      <c r="V128" s="1"/>
      <c r="W128" s="1"/>
      <c r="X128" s="1"/>
    </row>
    <row r="129" spans="1:24" ht="15.75" customHeight="1">
      <c r="A129" s="1"/>
      <c r="B129" s="127"/>
      <c r="C129" s="1"/>
      <c r="D129" s="1"/>
      <c r="E129" s="124"/>
      <c r="F129" s="124"/>
      <c r="G129" s="1"/>
      <c r="H129" s="124"/>
      <c r="I129" s="124"/>
      <c r="J129" s="1"/>
      <c r="K129" s="1"/>
      <c r="L129" s="1"/>
      <c r="M129" s="1"/>
      <c r="N129" s="1"/>
      <c r="O129" s="125"/>
      <c r="P129" s="1"/>
      <c r="Q129" s="1"/>
      <c r="R129" s="1"/>
      <c r="S129" s="1"/>
      <c r="T129" s="1"/>
      <c r="U129" s="1"/>
      <c r="V129" s="1"/>
      <c r="W129" s="1"/>
      <c r="X129" s="1"/>
    </row>
    <row r="130" spans="1:24" ht="15.75" customHeight="1">
      <c r="A130" s="1"/>
      <c r="B130" s="127"/>
      <c r="C130" s="1"/>
      <c r="D130" s="1"/>
      <c r="E130" s="124"/>
      <c r="F130" s="124"/>
      <c r="G130" s="1"/>
      <c r="H130" s="124"/>
      <c r="I130" s="124"/>
      <c r="J130" s="1"/>
      <c r="K130" s="1"/>
      <c r="L130" s="1"/>
      <c r="M130" s="1"/>
      <c r="N130" s="1"/>
      <c r="O130" s="125"/>
      <c r="P130" s="1"/>
      <c r="Q130" s="1"/>
      <c r="R130" s="1"/>
      <c r="S130" s="1"/>
      <c r="T130" s="1"/>
      <c r="U130" s="1"/>
      <c r="V130" s="1"/>
      <c r="W130" s="1"/>
      <c r="X130" s="1"/>
    </row>
    <row r="131" spans="1:24" ht="15.75" customHeight="1">
      <c r="A131" s="1"/>
      <c r="B131" s="127"/>
      <c r="C131" s="1"/>
      <c r="D131" s="1"/>
      <c r="E131" s="124"/>
      <c r="F131" s="124"/>
      <c r="G131" s="1"/>
      <c r="H131" s="124"/>
      <c r="I131" s="124"/>
      <c r="J131" s="1"/>
      <c r="K131" s="1"/>
      <c r="L131" s="1"/>
      <c r="M131" s="1"/>
      <c r="N131" s="1"/>
      <c r="O131" s="125"/>
      <c r="P131" s="1"/>
      <c r="Q131" s="1"/>
      <c r="R131" s="1"/>
      <c r="S131" s="1"/>
      <c r="T131" s="1"/>
      <c r="U131" s="1"/>
      <c r="V131" s="1"/>
      <c r="W131" s="1"/>
      <c r="X131" s="1"/>
    </row>
    <row r="132" spans="1:24" ht="15.75" customHeight="1">
      <c r="A132" s="1"/>
      <c r="B132" s="127"/>
      <c r="C132" s="1"/>
      <c r="D132" s="1"/>
      <c r="E132" s="124"/>
      <c r="F132" s="124"/>
      <c r="G132" s="1"/>
      <c r="H132" s="124"/>
      <c r="I132" s="124"/>
      <c r="J132" s="1"/>
      <c r="K132" s="1"/>
      <c r="L132" s="1"/>
      <c r="M132" s="1"/>
      <c r="N132" s="1"/>
      <c r="O132" s="125"/>
      <c r="P132" s="1"/>
      <c r="Q132" s="1"/>
      <c r="R132" s="1"/>
      <c r="S132" s="1"/>
      <c r="T132" s="1"/>
      <c r="U132" s="1"/>
      <c r="V132" s="1"/>
      <c r="W132" s="1"/>
      <c r="X132" s="1"/>
    </row>
    <row r="133" spans="1:24" ht="15.75" customHeight="1">
      <c r="A133" s="1"/>
      <c r="B133" s="127"/>
      <c r="C133" s="1"/>
      <c r="D133" s="1"/>
      <c r="E133" s="124"/>
      <c r="F133" s="124"/>
      <c r="G133" s="1"/>
      <c r="H133" s="124"/>
      <c r="I133" s="124"/>
      <c r="J133" s="1"/>
      <c r="K133" s="1"/>
      <c r="L133" s="1"/>
      <c r="M133" s="1"/>
      <c r="N133" s="1"/>
      <c r="O133" s="125"/>
      <c r="P133" s="1"/>
      <c r="Q133" s="1"/>
      <c r="R133" s="1"/>
      <c r="S133" s="1"/>
      <c r="T133" s="1"/>
      <c r="U133" s="1"/>
      <c r="V133" s="1"/>
      <c r="W133" s="1"/>
      <c r="X133" s="1"/>
    </row>
    <row r="134" spans="1:24" ht="15.75" customHeight="1">
      <c r="A134" s="1"/>
      <c r="B134" s="127"/>
      <c r="C134" s="1"/>
      <c r="D134" s="1"/>
      <c r="E134" s="124"/>
      <c r="F134" s="124"/>
      <c r="G134" s="1"/>
      <c r="H134" s="124"/>
      <c r="I134" s="124"/>
      <c r="J134" s="1"/>
      <c r="K134" s="1"/>
      <c r="L134" s="1"/>
      <c r="M134" s="1"/>
      <c r="N134" s="1"/>
      <c r="O134" s="125"/>
      <c r="P134" s="1"/>
      <c r="Q134" s="1"/>
      <c r="R134" s="1"/>
      <c r="S134" s="1"/>
      <c r="T134" s="1"/>
      <c r="U134" s="1"/>
      <c r="V134" s="1"/>
      <c r="W134" s="1"/>
      <c r="X134" s="1"/>
    </row>
    <row r="135" spans="1:24" ht="15.75" customHeight="1">
      <c r="A135" s="1"/>
      <c r="B135" s="127"/>
      <c r="C135" s="1"/>
      <c r="D135" s="1"/>
      <c r="E135" s="124"/>
      <c r="F135" s="124"/>
      <c r="G135" s="1"/>
      <c r="H135" s="124"/>
      <c r="I135" s="124"/>
      <c r="J135" s="1"/>
      <c r="K135" s="1"/>
      <c r="L135" s="1"/>
      <c r="M135" s="1"/>
      <c r="N135" s="1"/>
      <c r="O135" s="125"/>
      <c r="P135" s="1"/>
      <c r="Q135" s="1"/>
      <c r="R135" s="1"/>
      <c r="S135" s="1"/>
      <c r="T135" s="1"/>
      <c r="U135" s="1"/>
      <c r="V135" s="1"/>
      <c r="W135" s="1"/>
      <c r="X135" s="1"/>
    </row>
    <row r="136" spans="1:24" ht="15.75" customHeight="1">
      <c r="A136" s="1"/>
      <c r="B136" s="127"/>
      <c r="C136" s="1"/>
      <c r="D136" s="1"/>
      <c r="E136" s="124"/>
      <c r="F136" s="124"/>
      <c r="G136" s="1"/>
      <c r="H136" s="124"/>
      <c r="I136" s="124"/>
      <c r="J136" s="1"/>
      <c r="K136" s="1"/>
      <c r="L136" s="1"/>
      <c r="M136" s="1"/>
      <c r="N136" s="1"/>
      <c r="O136" s="125"/>
      <c r="P136" s="1"/>
      <c r="Q136" s="1"/>
      <c r="R136" s="1"/>
      <c r="S136" s="1"/>
      <c r="T136" s="1"/>
      <c r="U136" s="1"/>
      <c r="V136" s="1"/>
      <c r="W136" s="1"/>
      <c r="X136" s="1"/>
    </row>
    <row r="137" spans="1:24" ht="15.75" customHeight="1">
      <c r="A137" s="1"/>
      <c r="B137" s="127"/>
      <c r="C137" s="1"/>
      <c r="D137" s="1"/>
      <c r="E137" s="124"/>
      <c r="F137" s="124"/>
      <c r="G137" s="1"/>
      <c r="H137" s="124"/>
      <c r="I137" s="124"/>
      <c r="J137" s="1"/>
      <c r="K137" s="1"/>
      <c r="L137" s="1"/>
      <c r="M137" s="1"/>
      <c r="N137" s="1"/>
      <c r="O137" s="125"/>
      <c r="P137" s="1"/>
      <c r="Q137" s="1"/>
      <c r="R137" s="1"/>
      <c r="S137" s="1"/>
      <c r="T137" s="1"/>
      <c r="U137" s="1"/>
      <c r="V137" s="1"/>
      <c r="W137" s="1"/>
      <c r="X137" s="1"/>
    </row>
    <row r="138" spans="1:24" ht="15.75" customHeight="1">
      <c r="A138" s="1"/>
      <c r="B138" s="127"/>
      <c r="C138" s="1"/>
      <c r="D138" s="1"/>
      <c r="E138" s="124"/>
      <c r="F138" s="124"/>
      <c r="G138" s="1"/>
      <c r="H138" s="124"/>
      <c r="I138" s="124"/>
      <c r="J138" s="1"/>
      <c r="K138" s="1"/>
      <c r="L138" s="1"/>
      <c r="M138" s="1"/>
      <c r="N138" s="1"/>
      <c r="O138" s="125"/>
      <c r="P138" s="1"/>
      <c r="Q138" s="1"/>
      <c r="R138" s="1"/>
      <c r="S138" s="1"/>
      <c r="T138" s="1"/>
      <c r="U138" s="1"/>
      <c r="V138" s="1"/>
      <c r="W138" s="1"/>
      <c r="X138" s="1"/>
    </row>
    <row r="139" spans="1:24" ht="15.75" customHeight="1">
      <c r="A139" s="1"/>
      <c r="B139" s="127"/>
      <c r="C139" s="1"/>
      <c r="D139" s="1"/>
      <c r="E139" s="124"/>
      <c r="F139" s="124"/>
      <c r="G139" s="1"/>
      <c r="H139" s="124"/>
      <c r="I139" s="124"/>
      <c r="J139" s="1"/>
      <c r="K139" s="1"/>
      <c r="L139" s="1"/>
      <c r="M139" s="1"/>
      <c r="N139" s="1"/>
      <c r="O139" s="125"/>
      <c r="P139" s="1"/>
      <c r="Q139" s="1"/>
      <c r="R139" s="1"/>
      <c r="S139" s="1"/>
      <c r="T139" s="1"/>
      <c r="U139" s="1"/>
      <c r="V139" s="1"/>
      <c r="W139" s="1"/>
      <c r="X139" s="1"/>
    </row>
    <row r="140" spans="1:24" ht="15.75" customHeight="1">
      <c r="A140" s="1"/>
      <c r="B140" s="127"/>
      <c r="C140" s="1"/>
      <c r="D140" s="1"/>
      <c r="E140" s="124"/>
      <c r="F140" s="124"/>
      <c r="G140" s="1"/>
      <c r="H140" s="124"/>
      <c r="I140" s="124"/>
      <c r="J140" s="1"/>
      <c r="K140" s="1"/>
      <c r="L140" s="1"/>
      <c r="M140" s="1"/>
      <c r="N140" s="1"/>
      <c r="O140" s="125"/>
      <c r="P140" s="1"/>
      <c r="Q140" s="1"/>
      <c r="R140" s="1"/>
      <c r="S140" s="1"/>
      <c r="T140" s="1"/>
      <c r="U140" s="1"/>
      <c r="V140" s="1"/>
      <c r="W140" s="1"/>
      <c r="X140" s="1"/>
    </row>
    <row r="141" spans="1:24" ht="15.75" customHeight="1">
      <c r="A141" s="1"/>
      <c r="B141" s="127"/>
      <c r="C141" s="1"/>
      <c r="D141" s="1"/>
      <c r="E141" s="124"/>
      <c r="F141" s="124"/>
      <c r="G141" s="1"/>
      <c r="H141" s="124"/>
      <c r="I141" s="124"/>
      <c r="J141" s="1"/>
      <c r="K141" s="1"/>
      <c r="L141" s="1"/>
      <c r="M141" s="1"/>
      <c r="N141" s="1"/>
      <c r="O141" s="125"/>
      <c r="P141" s="1"/>
      <c r="Q141" s="1"/>
      <c r="R141" s="1"/>
      <c r="S141" s="1"/>
      <c r="T141" s="1"/>
      <c r="U141" s="1"/>
      <c r="V141" s="1"/>
      <c r="W141" s="1"/>
      <c r="X141" s="1"/>
    </row>
    <row r="142" spans="1:24" ht="15.75" customHeight="1">
      <c r="A142" s="1"/>
      <c r="B142" s="127"/>
      <c r="C142" s="1"/>
      <c r="D142" s="1"/>
      <c r="E142" s="124"/>
      <c r="F142" s="124"/>
      <c r="G142" s="1"/>
      <c r="H142" s="124"/>
      <c r="I142" s="124"/>
      <c r="J142" s="1"/>
      <c r="K142" s="1"/>
      <c r="L142" s="1"/>
      <c r="M142" s="1"/>
      <c r="N142" s="1"/>
      <c r="O142" s="125"/>
      <c r="P142" s="1"/>
      <c r="Q142" s="1"/>
      <c r="R142" s="1"/>
      <c r="S142" s="1"/>
      <c r="T142" s="1"/>
      <c r="U142" s="1"/>
      <c r="V142" s="1"/>
      <c r="W142" s="1"/>
      <c r="X142" s="1"/>
    </row>
    <row r="143" spans="1:24" ht="15.75" customHeight="1">
      <c r="A143" s="1"/>
      <c r="B143" s="127"/>
      <c r="C143" s="1"/>
      <c r="D143" s="1"/>
      <c r="E143" s="124"/>
      <c r="F143" s="124"/>
      <c r="G143" s="1"/>
      <c r="H143" s="124"/>
      <c r="I143" s="124"/>
      <c r="J143" s="1"/>
      <c r="K143" s="1"/>
      <c r="L143" s="1"/>
      <c r="M143" s="1"/>
      <c r="N143" s="1"/>
      <c r="O143" s="125"/>
      <c r="P143" s="1"/>
      <c r="Q143" s="1"/>
      <c r="R143" s="1"/>
      <c r="S143" s="1"/>
      <c r="T143" s="1"/>
      <c r="U143" s="1"/>
      <c r="V143" s="1"/>
      <c r="W143" s="1"/>
      <c r="X143" s="1"/>
    </row>
    <row r="144" spans="1:24" ht="15.75" customHeight="1">
      <c r="A144" s="1"/>
      <c r="B144" s="127"/>
      <c r="C144" s="1"/>
      <c r="D144" s="1"/>
      <c r="E144" s="124"/>
      <c r="F144" s="124"/>
      <c r="G144" s="1"/>
      <c r="H144" s="124"/>
      <c r="I144" s="124"/>
      <c r="J144" s="1"/>
      <c r="K144" s="1"/>
      <c r="L144" s="1"/>
      <c r="M144" s="1"/>
      <c r="N144" s="1"/>
      <c r="O144" s="125"/>
      <c r="P144" s="1"/>
      <c r="Q144" s="1"/>
      <c r="R144" s="1"/>
      <c r="S144" s="1"/>
      <c r="T144" s="1"/>
      <c r="U144" s="1"/>
      <c r="V144" s="1"/>
      <c r="W144" s="1"/>
      <c r="X144" s="1"/>
    </row>
    <row r="145" spans="1:24" ht="15.75" customHeight="1">
      <c r="A145" s="1"/>
      <c r="B145" s="127"/>
      <c r="C145" s="1"/>
      <c r="D145" s="1"/>
      <c r="E145" s="124"/>
      <c r="F145" s="124"/>
      <c r="G145" s="1"/>
      <c r="H145" s="124"/>
      <c r="I145" s="124"/>
      <c r="J145" s="1"/>
      <c r="K145" s="1"/>
      <c r="L145" s="1"/>
      <c r="M145" s="1"/>
      <c r="N145" s="1"/>
      <c r="O145" s="125"/>
      <c r="P145" s="1"/>
      <c r="Q145" s="1"/>
      <c r="R145" s="1"/>
      <c r="S145" s="1"/>
      <c r="T145" s="1"/>
      <c r="U145" s="1"/>
      <c r="V145" s="1"/>
      <c r="W145" s="1"/>
      <c r="X145" s="1"/>
    </row>
    <row r="146" spans="1:24" ht="15.75" customHeight="1">
      <c r="A146" s="1"/>
      <c r="B146" s="127"/>
      <c r="C146" s="1"/>
      <c r="D146" s="1"/>
      <c r="E146" s="124"/>
      <c r="F146" s="124"/>
      <c r="G146" s="1"/>
      <c r="H146" s="124"/>
      <c r="I146" s="124"/>
      <c r="J146" s="1"/>
      <c r="K146" s="1"/>
      <c r="L146" s="1"/>
      <c r="M146" s="1"/>
      <c r="N146" s="1"/>
      <c r="O146" s="125"/>
      <c r="P146" s="1"/>
      <c r="Q146" s="1"/>
      <c r="R146" s="1"/>
      <c r="S146" s="1"/>
      <c r="T146" s="1"/>
      <c r="U146" s="1"/>
      <c r="V146" s="1"/>
      <c r="W146" s="1"/>
      <c r="X146" s="1"/>
    </row>
    <row r="147" spans="1:24" ht="15.75" customHeight="1">
      <c r="A147" s="1"/>
      <c r="B147" s="127"/>
      <c r="C147" s="1"/>
      <c r="D147" s="1"/>
      <c r="E147" s="124"/>
      <c r="F147" s="124"/>
      <c r="G147" s="1"/>
      <c r="H147" s="124"/>
      <c r="I147" s="124"/>
      <c r="J147" s="1"/>
      <c r="K147" s="1"/>
      <c r="L147" s="1"/>
      <c r="M147" s="1"/>
      <c r="N147" s="1"/>
      <c r="O147" s="125"/>
      <c r="P147" s="1"/>
      <c r="Q147" s="1"/>
      <c r="R147" s="1"/>
      <c r="S147" s="1"/>
      <c r="T147" s="1"/>
      <c r="U147" s="1"/>
      <c r="V147" s="1"/>
      <c r="W147" s="1"/>
      <c r="X147" s="1"/>
    </row>
    <row r="148" spans="1:24" ht="15.75" customHeight="1">
      <c r="A148" s="1"/>
      <c r="B148" s="127"/>
      <c r="C148" s="1"/>
      <c r="D148" s="1"/>
      <c r="E148" s="124"/>
      <c r="F148" s="124"/>
      <c r="G148" s="1"/>
      <c r="H148" s="124"/>
      <c r="I148" s="124"/>
      <c r="J148" s="1"/>
      <c r="K148" s="1"/>
      <c r="L148" s="1"/>
      <c r="M148" s="1"/>
      <c r="N148" s="1"/>
      <c r="O148" s="125"/>
      <c r="P148" s="1"/>
      <c r="Q148" s="1"/>
      <c r="R148" s="1"/>
      <c r="S148" s="1"/>
      <c r="T148" s="1"/>
      <c r="U148" s="1"/>
      <c r="V148" s="1"/>
      <c r="W148" s="1"/>
      <c r="X148" s="1"/>
    </row>
    <row r="149" spans="1:24" ht="15.75" customHeight="1">
      <c r="A149" s="1"/>
      <c r="B149" s="127"/>
      <c r="C149" s="1"/>
      <c r="D149" s="1"/>
      <c r="E149" s="124"/>
      <c r="F149" s="124"/>
      <c r="G149" s="1"/>
      <c r="H149" s="124"/>
      <c r="I149" s="124"/>
      <c r="J149" s="1"/>
      <c r="K149" s="1"/>
      <c r="L149" s="1"/>
      <c r="M149" s="1"/>
      <c r="N149" s="1"/>
      <c r="O149" s="125"/>
      <c r="P149" s="1"/>
      <c r="Q149" s="1"/>
      <c r="R149" s="1"/>
      <c r="S149" s="1"/>
      <c r="T149" s="1"/>
      <c r="U149" s="1"/>
      <c r="V149" s="1"/>
      <c r="W149" s="1"/>
      <c r="X149" s="1"/>
    </row>
    <row r="150" spans="1:24" ht="15.75" customHeight="1">
      <c r="A150" s="1"/>
      <c r="B150" s="127"/>
      <c r="C150" s="1"/>
      <c r="D150" s="1"/>
      <c r="E150" s="124"/>
      <c r="F150" s="124"/>
      <c r="G150" s="1"/>
      <c r="H150" s="124"/>
      <c r="I150" s="124"/>
      <c r="J150" s="1"/>
      <c r="K150" s="1"/>
      <c r="L150" s="1"/>
      <c r="M150" s="1"/>
      <c r="N150" s="1"/>
      <c r="O150" s="125"/>
      <c r="P150" s="1"/>
      <c r="Q150" s="1"/>
      <c r="R150" s="1"/>
      <c r="S150" s="1"/>
      <c r="T150" s="1"/>
      <c r="U150" s="1"/>
      <c r="V150" s="1"/>
      <c r="W150" s="1"/>
      <c r="X150" s="1"/>
    </row>
    <row r="151" spans="1:24" ht="15.75" customHeight="1">
      <c r="A151" s="1"/>
      <c r="B151" s="127"/>
      <c r="C151" s="1"/>
      <c r="D151" s="1"/>
      <c r="E151" s="124"/>
      <c r="F151" s="124"/>
      <c r="G151" s="1"/>
      <c r="H151" s="124"/>
      <c r="I151" s="124"/>
      <c r="J151" s="1"/>
      <c r="K151" s="1"/>
      <c r="L151" s="1"/>
      <c r="M151" s="1"/>
      <c r="N151" s="1"/>
      <c r="O151" s="125"/>
      <c r="P151" s="1"/>
      <c r="Q151" s="1"/>
      <c r="R151" s="1"/>
      <c r="S151" s="1"/>
      <c r="T151" s="1"/>
      <c r="U151" s="1"/>
      <c r="V151" s="1"/>
      <c r="W151" s="1"/>
      <c r="X151" s="1"/>
    </row>
    <row r="152" spans="1:24" ht="15.75" customHeight="1">
      <c r="A152" s="1"/>
      <c r="B152" s="127"/>
      <c r="C152" s="1"/>
      <c r="D152" s="1"/>
      <c r="E152" s="124"/>
      <c r="F152" s="124"/>
      <c r="G152" s="1"/>
      <c r="H152" s="124"/>
      <c r="I152" s="124"/>
      <c r="J152" s="1"/>
      <c r="K152" s="1"/>
      <c r="L152" s="1"/>
      <c r="M152" s="1"/>
      <c r="N152" s="1"/>
      <c r="O152" s="125"/>
      <c r="P152" s="1"/>
      <c r="Q152" s="1"/>
      <c r="R152" s="1"/>
      <c r="S152" s="1"/>
      <c r="T152" s="1"/>
      <c r="U152" s="1"/>
      <c r="V152" s="1"/>
      <c r="W152" s="1"/>
      <c r="X152" s="1"/>
    </row>
    <row r="153" spans="1:24" ht="15.75" customHeight="1">
      <c r="A153" s="1"/>
      <c r="B153" s="127"/>
      <c r="C153" s="1"/>
      <c r="D153" s="1"/>
      <c r="E153" s="124"/>
      <c r="F153" s="124"/>
      <c r="G153" s="1"/>
      <c r="H153" s="124"/>
      <c r="I153" s="124"/>
      <c r="J153" s="1"/>
      <c r="K153" s="1"/>
      <c r="L153" s="1"/>
      <c r="M153" s="1"/>
      <c r="N153" s="1"/>
      <c r="O153" s="125"/>
      <c r="P153" s="1"/>
      <c r="Q153" s="1"/>
      <c r="R153" s="1"/>
      <c r="S153" s="1"/>
      <c r="T153" s="1"/>
      <c r="U153" s="1"/>
      <c r="V153" s="1"/>
      <c r="W153" s="1"/>
      <c r="X153" s="1"/>
    </row>
    <row r="154" spans="1:24" ht="15.75" customHeight="1">
      <c r="A154" s="1"/>
      <c r="B154" s="127"/>
      <c r="C154" s="1"/>
      <c r="D154" s="1"/>
      <c r="E154" s="124"/>
      <c r="F154" s="124"/>
      <c r="G154" s="1"/>
      <c r="H154" s="124"/>
      <c r="I154" s="124"/>
      <c r="J154" s="1"/>
      <c r="K154" s="1"/>
      <c r="L154" s="1"/>
      <c r="M154" s="1"/>
      <c r="N154" s="1"/>
      <c r="O154" s="125"/>
      <c r="P154" s="1"/>
      <c r="Q154" s="1"/>
      <c r="R154" s="1"/>
      <c r="S154" s="1"/>
      <c r="T154" s="1"/>
      <c r="U154" s="1"/>
      <c r="V154" s="1"/>
      <c r="W154" s="1"/>
      <c r="X154" s="1"/>
    </row>
    <row r="155" spans="1:24" ht="15.75" customHeight="1">
      <c r="A155" s="1"/>
      <c r="B155" s="127"/>
      <c r="C155" s="1"/>
      <c r="D155" s="1"/>
      <c r="E155" s="124"/>
      <c r="F155" s="124"/>
      <c r="G155" s="1"/>
      <c r="H155" s="124"/>
      <c r="I155" s="124"/>
      <c r="J155" s="1"/>
      <c r="K155" s="1"/>
      <c r="L155" s="1"/>
      <c r="M155" s="1"/>
      <c r="N155" s="1"/>
      <c r="O155" s="125"/>
      <c r="P155" s="1"/>
      <c r="Q155" s="1"/>
      <c r="R155" s="1"/>
      <c r="S155" s="1"/>
      <c r="T155" s="1"/>
      <c r="U155" s="1"/>
      <c r="V155" s="1"/>
      <c r="W155" s="1"/>
      <c r="X155" s="1"/>
    </row>
    <row r="156" spans="1:24" ht="15.75" customHeight="1">
      <c r="A156" s="1"/>
      <c r="B156" s="127"/>
      <c r="C156" s="1"/>
      <c r="D156" s="1"/>
      <c r="E156" s="124"/>
      <c r="F156" s="124"/>
      <c r="G156" s="1"/>
      <c r="H156" s="124"/>
      <c r="I156" s="124"/>
      <c r="J156" s="1"/>
      <c r="K156" s="1"/>
      <c r="L156" s="1"/>
      <c r="M156" s="1"/>
      <c r="N156" s="1"/>
      <c r="O156" s="125"/>
      <c r="P156" s="1"/>
      <c r="Q156" s="1"/>
      <c r="R156" s="1"/>
      <c r="S156" s="1"/>
      <c r="T156" s="1"/>
      <c r="U156" s="1"/>
      <c r="V156" s="1"/>
      <c r="W156" s="1"/>
      <c r="X156" s="1"/>
    </row>
    <row r="157" spans="1:24" ht="15.75" customHeight="1">
      <c r="A157" s="1"/>
      <c r="B157" s="127"/>
      <c r="C157" s="1"/>
      <c r="D157" s="1"/>
      <c r="E157" s="124"/>
      <c r="F157" s="124"/>
      <c r="G157" s="1"/>
      <c r="H157" s="124"/>
      <c r="I157" s="124"/>
      <c r="J157" s="1"/>
      <c r="K157" s="1"/>
      <c r="L157" s="1"/>
      <c r="M157" s="1"/>
      <c r="N157" s="1"/>
      <c r="O157" s="125"/>
      <c r="P157" s="1"/>
      <c r="Q157" s="1"/>
      <c r="R157" s="1"/>
      <c r="S157" s="1"/>
      <c r="T157" s="1"/>
      <c r="U157" s="1"/>
      <c r="V157" s="1"/>
      <c r="W157" s="1"/>
      <c r="X157" s="1"/>
    </row>
    <row r="158" spans="1:24" ht="15.75" customHeight="1">
      <c r="A158" s="1"/>
      <c r="B158" s="127"/>
      <c r="C158" s="1"/>
      <c r="D158" s="1"/>
      <c r="E158" s="124"/>
      <c r="F158" s="124"/>
      <c r="G158" s="1"/>
      <c r="H158" s="124"/>
      <c r="I158" s="124"/>
      <c r="J158" s="1"/>
      <c r="K158" s="1"/>
      <c r="L158" s="1"/>
      <c r="M158" s="1"/>
      <c r="N158" s="1"/>
      <c r="O158" s="125"/>
      <c r="P158" s="1"/>
      <c r="Q158" s="1"/>
      <c r="R158" s="1"/>
      <c r="S158" s="1"/>
      <c r="T158" s="1"/>
      <c r="U158" s="1"/>
      <c r="V158" s="1"/>
      <c r="W158" s="1"/>
      <c r="X158" s="1"/>
    </row>
    <row r="159" spans="1:24" ht="15.75" customHeight="1">
      <c r="A159" s="1"/>
      <c r="B159" s="127"/>
      <c r="C159" s="1"/>
      <c r="D159" s="1"/>
      <c r="E159" s="124"/>
      <c r="F159" s="124"/>
      <c r="G159" s="1"/>
      <c r="H159" s="124"/>
      <c r="I159" s="124"/>
      <c r="J159" s="1"/>
      <c r="K159" s="1"/>
      <c r="L159" s="1"/>
      <c r="M159" s="1"/>
      <c r="N159" s="1"/>
      <c r="O159" s="125"/>
      <c r="P159" s="1"/>
      <c r="Q159" s="1"/>
      <c r="R159" s="1"/>
      <c r="S159" s="1"/>
      <c r="T159" s="1"/>
      <c r="U159" s="1"/>
      <c r="V159" s="1"/>
      <c r="W159" s="1"/>
      <c r="X159" s="1"/>
    </row>
    <row r="160" spans="1:24" ht="15.75" customHeight="1">
      <c r="A160" s="1"/>
      <c r="B160" s="127"/>
      <c r="C160" s="1"/>
      <c r="D160" s="1"/>
      <c r="E160" s="124"/>
      <c r="F160" s="124"/>
      <c r="G160" s="1"/>
      <c r="H160" s="124"/>
      <c r="I160" s="124"/>
      <c r="J160" s="1"/>
      <c r="K160" s="1"/>
      <c r="L160" s="1"/>
      <c r="M160" s="1"/>
      <c r="N160" s="1"/>
      <c r="O160" s="125"/>
      <c r="P160" s="1"/>
      <c r="Q160" s="1"/>
      <c r="R160" s="1"/>
      <c r="S160" s="1"/>
      <c r="T160" s="1"/>
      <c r="U160" s="1"/>
      <c r="V160" s="1"/>
      <c r="W160" s="1"/>
      <c r="X160" s="1"/>
    </row>
    <row r="161" spans="1:24" ht="15.75" customHeight="1">
      <c r="A161" s="1"/>
      <c r="B161" s="127"/>
      <c r="C161" s="1"/>
      <c r="D161" s="1"/>
      <c r="E161" s="124"/>
      <c r="F161" s="124"/>
      <c r="G161" s="1"/>
      <c r="H161" s="124"/>
      <c r="I161" s="124"/>
      <c r="J161" s="1"/>
      <c r="K161" s="1"/>
      <c r="L161" s="1"/>
      <c r="M161" s="1"/>
      <c r="N161" s="1"/>
      <c r="O161" s="125"/>
      <c r="P161" s="1"/>
      <c r="Q161" s="1"/>
      <c r="R161" s="1"/>
      <c r="S161" s="1"/>
      <c r="T161" s="1"/>
      <c r="U161" s="1"/>
      <c r="V161" s="1"/>
      <c r="W161" s="1"/>
      <c r="X161" s="1"/>
    </row>
    <row r="162" spans="1:24" ht="15.75" customHeight="1">
      <c r="A162" s="1"/>
      <c r="B162" s="127"/>
      <c r="C162" s="1"/>
      <c r="D162" s="1"/>
      <c r="E162" s="124"/>
      <c r="F162" s="124"/>
      <c r="G162" s="1"/>
      <c r="H162" s="124"/>
      <c r="I162" s="124"/>
      <c r="J162" s="1"/>
      <c r="K162" s="1"/>
      <c r="L162" s="1"/>
      <c r="M162" s="1"/>
      <c r="N162" s="1"/>
      <c r="O162" s="125"/>
      <c r="P162" s="1"/>
      <c r="Q162" s="1"/>
      <c r="R162" s="1"/>
      <c r="S162" s="1"/>
      <c r="T162" s="1"/>
      <c r="U162" s="1"/>
      <c r="V162" s="1"/>
      <c r="W162" s="1"/>
      <c r="X162" s="1"/>
    </row>
    <row r="163" spans="1:24" ht="15.75" customHeight="1">
      <c r="A163" s="1"/>
      <c r="B163" s="127"/>
      <c r="C163" s="1"/>
      <c r="D163" s="1"/>
      <c r="E163" s="124"/>
      <c r="F163" s="124"/>
      <c r="G163" s="1"/>
      <c r="H163" s="124"/>
      <c r="I163" s="124"/>
      <c r="J163" s="1"/>
      <c r="K163" s="1"/>
      <c r="L163" s="1"/>
      <c r="M163" s="1"/>
      <c r="N163" s="1"/>
      <c r="O163" s="125"/>
      <c r="P163" s="1"/>
      <c r="Q163" s="1"/>
      <c r="R163" s="1"/>
      <c r="S163" s="1"/>
      <c r="T163" s="1"/>
      <c r="U163" s="1"/>
      <c r="V163" s="1"/>
      <c r="W163" s="1"/>
      <c r="X163" s="1"/>
    </row>
    <row r="164" spans="1:24" ht="15.75" customHeight="1">
      <c r="A164" s="1"/>
      <c r="B164" s="127"/>
      <c r="C164" s="1"/>
      <c r="D164" s="1"/>
      <c r="E164" s="124"/>
      <c r="F164" s="124"/>
      <c r="G164" s="1"/>
      <c r="H164" s="124"/>
      <c r="I164" s="124"/>
      <c r="J164" s="1"/>
      <c r="K164" s="1"/>
      <c r="L164" s="1"/>
      <c r="M164" s="1"/>
      <c r="N164" s="1"/>
      <c r="O164" s="125"/>
      <c r="P164" s="1"/>
      <c r="Q164" s="1"/>
      <c r="R164" s="1"/>
      <c r="S164" s="1"/>
      <c r="T164" s="1"/>
      <c r="U164" s="1"/>
      <c r="V164" s="1"/>
      <c r="W164" s="1"/>
      <c r="X164" s="1"/>
    </row>
    <row r="165" spans="1:24" ht="15.75" customHeight="1">
      <c r="A165" s="1"/>
      <c r="B165" s="127"/>
      <c r="C165" s="1"/>
      <c r="D165" s="1"/>
      <c r="E165" s="124"/>
      <c r="F165" s="124"/>
      <c r="G165" s="1"/>
      <c r="H165" s="124"/>
      <c r="I165" s="124"/>
      <c r="J165" s="1"/>
      <c r="K165" s="1"/>
      <c r="L165" s="1"/>
      <c r="M165" s="1"/>
      <c r="N165" s="1"/>
      <c r="O165" s="125"/>
      <c r="P165" s="1"/>
      <c r="Q165" s="1"/>
      <c r="R165" s="1"/>
      <c r="S165" s="1"/>
      <c r="T165" s="1"/>
      <c r="U165" s="1"/>
      <c r="V165" s="1"/>
      <c r="W165" s="1"/>
      <c r="X165" s="1"/>
    </row>
    <row r="166" spans="1:24" ht="15.75" customHeight="1">
      <c r="A166" s="1"/>
      <c r="B166" s="127"/>
      <c r="C166" s="1"/>
      <c r="D166" s="1"/>
      <c r="E166" s="124"/>
      <c r="F166" s="124"/>
      <c r="G166" s="1"/>
      <c r="H166" s="124"/>
      <c r="I166" s="124"/>
      <c r="J166" s="1"/>
      <c r="K166" s="1"/>
      <c r="L166" s="1"/>
      <c r="M166" s="1"/>
      <c r="N166" s="1"/>
      <c r="O166" s="125"/>
      <c r="P166" s="1"/>
      <c r="Q166" s="1"/>
      <c r="R166" s="1"/>
      <c r="S166" s="1"/>
      <c r="T166" s="1"/>
      <c r="U166" s="1"/>
      <c r="V166" s="1"/>
      <c r="W166" s="1"/>
      <c r="X166" s="1"/>
    </row>
    <row r="167" spans="1:24" ht="15.75" customHeight="1">
      <c r="A167" s="1"/>
      <c r="B167" s="127"/>
      <c r="C167" s="1"/>
      <c r="D167" s="1"/>
      <c r="E167" s="124"/>
      <c r="F167" s="124"/>
      <c r="G167" s="1"/>
      <c r="H167" s="124"/>
      <c r="I167" s="124"/>
      <c r="J167" s="1"/>
      <c r="K167" s="1"/>
      <c r="L167" s="1"/>
      <c r="M167" s="1"/>
      <c r="N167" s="1"/>
      <c r="O167" s="125"/>
      <c r="P167" s="1"/>
      <c r="Q167" s="1"/>
      <c r="R167" s="1"/>
      <c r="S167" s="1"/>
      <c r="T167" s="1"/>
      <c r="U167" s="1"/>
      <c r="V167" s="1"/>
      <c r="W167" s="1"/>
      <c r="X167" s="1"/>
    </row>
    <row r="168" spans="1:24" ht="15.75" customHeight="1">
      <c r="A168" s="1"/>
      <c r="B168" s="127"/>
      <c r="C168" s="1"/>
      <c r="D168" s="1"/>
      <c r="E168" s="124"/>
      <c r="F168" s="124"/>
      <c r="G168" s="1"/>
      <c r="H168" s="124"/>
      <c r="I168" s="124"/>
      <c r="J168" s="1"/>
      <c r="K168" s="1"/>
      <c r="L168" s="1"/>
      <c r="M168" s="1"/>
      <c r="N168" s="1"/>
      <c r="O168" s="125"/>
      <c r="P168" s="1"/>
      <c r="Q168" s="1"/>
      <c r="R168" s="1"/>
      <c r="S168" s="1"/>
      <c r="T168" s="1"/>
      <c r="U168" s="1"/>
      <c r="V168" s="1"/>
      <c r="W168" s="1"/>
      <c r="X168" s="1"/>
    </row>
    <row r="169" spans="1:24" ht="15.75" customHeight="1">
      <c r="A169" s="1"/>
      <c r="B169" s="127"/>
      <c r="C169" s="1"/>
      <c r="D169" s="1"/>
      <c r="E169" s="124"/>
      <c r="F169" s="124"/>
      <c r="G169" s="1"/>
      <c r="H169" s="124"/>
      <c r="I169" s="124"/>
      <c r="J169" s="1"/>
      <c r="K169" s="1"/>
      <c r="L169" s="1"/>
      <c r="M169" s="1"/>
      <c r="N169" s="1"/>
      <c r="O169" s="125"/>
      <c r="P169" s="1"/>
      <c r="Q169" s="1"/>
      <c r="R169" s="1"/>
      <c r="S169" s="1"/>
      <c r="T169" s="1"/>
      <c r="U169" s="1"/>
      <c r="V169" s="1"/>
      <c r="W169" s="1"/>
      <c r="X169" s="1"/>
    </row>
    <row r="170" spans="1:24" ht="15.75" customHeight="1">
      <c r="A170" s="1"/>
      <c r="B170" s="127"/>
      <c r="C170" s="1"/>
      <c r="D170" s="1"/>
      <c r="E170" s="124"/>
      <c r="F170" s="124"/>
      <c r="G170" s="1"/>
      <c r="H170" s="124"/>
      <c r="I170" s="124"/>
      <c r="J170" s="1"/>
      <c r="K170" s="1"/>
      <c r="L170" s="1"/>
      <c r="M170" s="1"/>
      <c r="N170" s="1"/>
      <c r="O170" s="125"/>
      <c r="P170" s="1"/>
      <c r="Q170" s="1"/>
      <c r="R170" s="1"/>
      <c r="S170" s="1"/>
      <c r="T170" s="1"/>
      <c r="U170" s="1"/>
      <c r="V170" s="1"/>
      <c r="W170" s="1"/>
      <c r="X170" s="1"/>
    </row>
    <row r="171" spans="1:24" ht="15.75" customHeight="1">
      <c r="A171" s="1"/>
      <c r="B171" s="127"/>
      <c r="C171" s="1"/>
      <c r="D171" s="1"/>
      <c r="E171" s="124"/>
      <c r="F171" s="124"/>
      <c r="G171" s="1"/>
      <c r="H171" s="124"/>
      <c r="I171" s="124"/>
      <c r="J171" s="1"/>
      <c r="K171" s="1"/>
      <c r="L171" s="1"/>
      <c r="M171" s="1"/>
      <c r="N171" s="1"/>
      <c r="O171" s="125"/>
      <c r="P171" s="1"/>
      <c r="Q171" s="1"/>
      <c r="R171" s="1"/>
      <c r="S171" s="1"/>
      <c r="T171" s="1"/>
      <c r="U171" s="1"/>
      <c r="V171" s="1"/>
      <c r="W171" s="1"/>
      <c r="X171" s="1"/>
    </row>
    <row r="172" spans="1:24" ht="15.75" customHeight="1">
      <c r="A172" s="1"/>
      <c r="B172" s="127"/>
      <c r="C172" s="1"/>
      <c r="D172" s="1"/>
      <c r="E172" s="124"/>
      <c r="F172" s="124"/>
      <c r="G172" s="1"/>
      <c r="H172" s="124"/>
      <c r="I172" s="124"/>
      <c r="J172" s="1"/>
      <c r="K172" s="1"/>
      <c r="L172" s="1"/>
      <c r="M172" s="1"/>
      <c r="N172" s="1"/>
      <c r="O172" s="125"/>
      <c r="P172" s="1"/>
      <c r="Q172" s="1"/>
      <c r="R172" s="1"/>
      <c r="S172" s="1"/>
      <c r="T172" s="1"/>
      <c r="U172" s="1"/>
      <c r="V172" s="1"/>
      <c r="W172" s="1"/>
      <c r="X172" s="1"/>
    </row>
    <row r="173" spans="1:24" ht="15.75" customHeight="1">
      <c r="A173" s="1"/>
      <c r="B173" s="127"/>
      <c r="C173" s="1"/>
      <c r="D173" s="1"/>
      <c r="E173" s="124"/>
      <c r="F173" s="124"/>
      <c r="G173" s="1"/>
      <c r="H173" s="124"/>
      <c r="I173" s="124"/>
      <c r="J173" s="1"/>
      <c r="K173" s="1"/>
      <c r="L173" s="1"/>
      <c r="M173" s="1"/>
      <c r="N173" s="1"/>
      <c r="O173" s="125"/>
      <c r="P173" s="1"/>
      <c r="Q173" s="1"/>
      <c r="R173" s="1"/>
      <c r="S173" s="1"/>
      <c r="T173" s="1"/>
      <c r="U173" s="1"/>
      <c r="V173" s="1"/>
      <c r="W173" s="1"/>
      <c r="X173" s="1"/>
    </row>
    <row r="174" spans="1:24" ht="15.75" customHeight="1">
      <c r="A174" s="1"/>
      <c r="B174" s="127"/>
      <c r="C174" s="1"/>
      <c r="D174" s="1"/>
      <c r="E174" s="124"/>
      <c r="F174" s="124"/>
      <c r="G174" s="1"/>
      <c r="H174" s="124"/>
      <c r="I174" s="124"/>
      <c r="J174" s="1"/>
      <c r="K174" s="1"/>
      <c r="L174" s="1"/>
      <c r="M174" s="1"/>
      <c r="N174" s="1"/>
      <c r="O174" s="125"/>
      <c r="P174" s="1"/>
      <c r="Q174" s="1"/>
      <c r="R174" s="1"/>
      <c r="S174" s="1"/>
      <c r="T174" s="1"/>
      <c r="U174" s="1"/>
      <c r="V174" s="1"/>
      <c r="W174" s="1"/>
      <c r="X174" s="1"/>
    </row>
    <row r="175" spans="1:24" ht="15.75" customHeight="1">
      <c r="A175" s="1"/>
      <c r="B175" s="127"/>
      <c r="C175" s="1"/>
      <c r="D175" s="1"/>
      <c r="E175" s="124"/>
      <c r="F175" s="124"/>
      <c r="G175" s="1"/>
      <c r="H175" s="124"/>
      <c r="I175" s="124"/>
      <c r="J175" s="1"/>
      <c r="K175" s="1"/>
      <c r="L175" s="1"/>
      <c r="M175" s="1"/>
      <c r="N175" s="1"/>
      <c r="O175" s="125"/>
      <c r="P175" s="1"/>
      <c r="Q175" s="1"/>
      <c r="R175" s="1"/>
      <c r="S175" s="1"/>
      <c r="T175" s="1"/>
      <c r="U175" s="1"/>
      <c r="V175" s="1"/>
      <c r="W175" s="1"/>
      <c r="X175" s="1"/>
    </row>
    <row r="176" spans="1:24" ht="15.75" customHeight="1">
      <c r="A176" s="1"/>
      <c r="B176" s="127"/>
      <c r="C176" s="1"/>
      <c r="D176" s="1"/>
      <c r="E176" s="124"/>
      <c r="F176" s="124"/>
      <c r="G176" s="1"/>
      <c r="H176" s="124"/>
      <c r="I176" s="124"/>
      <c r="J176" s="1"/>
      <c r="K176" s="1"/>
      <c r="L176" s="1"/>
      <c r="M176" s="1"/>
      <c r="N176" s="1"/>
      <c r="O176" s="125"/>
      <c r="P176" s="1"/>
      <c r="Q176" s="1"/>
      <c r="R176" s="1"/>
      <c r="S176" s="1"/>
      <c r="T176" s="1"/>
      <c r="U176" s="1"/>
      <c r="V176" s="1"/>
      <c r="W176" s="1"/>
      <c r="X176" s="1"/>
    </row>
    <row r="177" spans="1:24" ht="15.75" customHeight="1">
      <c r="A177" s="1"/>
      <c r="B177" s="127"/>
      <c r="C177" s="1"/>
      <c r="D177" s="1"/>
      <c r="E177" s="124"/>
      <c r="F177" s="124"/>
      <c r="G177" s="1"/>
      <c r="H177" s="124"/>
      <c r="I177" s="124"/>
      <c r="J177" s="1"/>
      <c r="K177" s="1"/>
      <c r="L177" s="1"/>
      <c r="M177" s="1"/>
      <c r="N177" s="1"/>
      <c r="O177" s="125"/>
      <c r="P177" s="1"/>
      <c r="Q177" s="1"/>
      <c r="R177" s="1"/>
      <c r="S177" s="1"/>
      <c r="T177" s="1"/>
      <c r="U177" s="1"/>
      <c r="V177" s="1"/>
      <c r="W177" s="1"/>
      <c r="X177" s="1"/>
    </row>
    <row r="178" spans="1:24" ht="15.75" customHeight="1">
      <c r="A178" s="1"/>
      <c r="B178" s="127"/>
      <c r="C178" s="1"/>
      <c r="D178" s="1"/>
      <c r="E178" s="124"/>
      <c r="F178" s="124"/>
      <c r="G178" s="1"/>
      <c r="H178" s="124"/>
      <c r="I178" s="124"/>
      <c r="J178" s="1"/>
      <c r="K178" s="1"/>
      <c r="L178" s="1"/>
      <c r="M178" s="1"/>
      <c r="N178" s="1"/>
      <c r="O178" s="125"/>
      <c r="P178" s="1"/>
      <c r="Q178" s="1"/>
      <c r="R178" s="1"/>
      <c r="S178" s="1"/>
      <c r="T178" s="1"/>
      <c r="U178" s="1"/>
      <c r="V178" s="1"/>
      <c r="W178" s="1"/>
      <c r="X178" s="1"/>
    </row>
    <row r="179" spans="1:24" ht="15.75" customHeight="1">
      <c r="A179" s="1"/>
      <c r="B179" s="127"/>
      <c r="C179" s="1"/>
      <c r="D179" s="1"/>
      <c r="E179" s="124"/>
      <c r="F179" s="124"/>
      <c r="G179" s="1"/>
      <c r="H179" s="124"/>
      <c r="I179" s="124"/>
      <c r="J179" s="1"/>
      <c r="K179" s="1"/>
      <c r="L179" s="1"/>
      <c r="M179" s="1"/>
      <c r="N179" s="1"/>
      <c r="O179" s="125"/>
      <c r="P179" s="1"/>
      <c r="Q179" s="1"/>
      <c r="R179" s="1"/>
      <c r="S179" s="1"/>
      <c r="T179" s="1"/>
      <c r="U179" s="1"/>
      <c r="V179" s="1"/>
      <c r="W179" s="1"/>
      <c r="X179" s="1"/>
    </row>
    <row r="180" spans="1:24" ht="15.75" customHeight="1">
      <c r="A180" s="1"/>
      <c r="B180" s="127"/>
      <c r="C180" s="1"/>
      <c r="D180" s="1"/>
      <c r="E180" s="124"/>
      <c r="F180" s="124"/>
      <c r="G180" s="1"/>
      <c r="H180" s="124"/>
      <c r="I180" s="124"/>
      <c r="J180" s="1"/>
      <c r="K180" s="1"/>
      <c r="L180" s="1"/>
      <c r="M180" s="1"/>
      <c r="N180" s="1"/>
      <c r="O180" s="125"/>
      <c r="P180" s="1"/>
      <c r="Q180" s="1"/>
      <c r="R180" s="1"/>
      <c r="S180" s="1"/>
      <c r="T180" s="1"/>
      <c r="U180" s="1"/>
      <c r="V180" s="1"/>
      <c r="W180" s="1"/>
      <c r="X180" s="1"/>
    </row>
    <row r="181" spans="1:24" ht="15.75" customHeight="1">
      <c r="A181" s="1"/>
      <c r="B181" s="127"/>
      <c r="C181" s="1"/>
      <c r="D181" s="1"/>
      <c r="E181" s="124"/>
      <c r="F181" s="124"/>
      <c r="G181" s="1"/>
      <c r="H181" s="124"/>
      <c r="I181" s="124"/>
      <c r="J181" s="1"/>
      <c r="K181" s="1"/>
      <c r="L181" s="1"/>
      <c r="M181" s="1"/>
      <c r="N181" s="1"/>
      <c r="O181" s="125"/>
      <c r="P181" s="1"/>
      <c r="Q181" s="1"/>
      <c r="R181" s="1"/>
      <c r="S181" s="1"/>
      <c r="T181" s="1"/>
      <c r="U181" s="1"/>
      <c r="V181" s="1"/>
      <c r="W181" s="1"/>
      <c r="X181" s="1"/>
    </row>
    <row r="182" spans="1:24" ht="15.75" customHeight="1">
      <c r="A182" s="1"/>
      <c r="B182" s="127"/>
      <c r="C182" s="1"/>
      <c r="D182" s="1"/>
      <c r="E182" s="124"/>
      <c r="F182" s="124"/>
      <c r="G182" s="1"/>
      <c r="H182" s="124"/>
      <c r="I182" s="124"/>
      <c r="J182" s="1"/>
      <c r="K182" s="1"/>
      <c r="L182" s="1"/>
      <c r="M182" s="1"/>
      <c r="N182" s="1"/>
      <c r="O182" s="125"/>
      <c r="P182" s="1"/>
      <c r="Q182" s="1"/>
      <c r="R182" s="1"/>
      <c r="S182" s="1"/>
      <c r="T182" s="1"/>
      <c r="U182" s="1"/>
      <c r="V182" s="1"/>
      <c r="W182" s="1"/>
      <c r="X182" s="1"/>
    </row>
    <row r="183" spans="1:24" ht="15.75" customHeight="1">
      <c r="A183" s="1"/>
      <c r="B183" s="127"/>
      <c r="C183" s="1"/>
      <c r="D183" s="1"/>
      <c r="E183" s="124"/>
      <c r="F183" s="124"/>
      <c r="G183" s="1"/>
      <c r="H183" s="124"/>
      <c r="I183" s="124"/>
      <c r="J183" s="1"/>
      <c r="K183" s="1"/>
      <c r="L183" s="1"/>
      <c r="M183" s="1"/>
      <c r="N183" s="1"/>
      <c r="O183" s="125"/>
      <c r="P183" s="1"/>
      <c r="Q183" s="1"/>
      <c r="R183" s="1"/>
      <c r="S183" s="1"/>
      <c r="T183" s="1"/>
      <c r="U183" s="1"/>
      <c r="V183" s="1"/>
      <c r="W183" s="1"/>
      <c r="X183" s="1"/>
    </row>
    <row r="184" spans="1:24" ht="15.75" customHeight="1">
      <c r="A184" s="1"/>
      <c r="B184" s="127"/>
      <c r="C184" s="1"/>
      <c r="D184" s="1"/>
      <c r="E184" s="124"/>
      <c r="F184" s="124"/>
      <c r="G184" s="1"/>
      <c r="H184" s="124"/>
      <c r="I184" s="124"/>
      <c r="J184" s="1"/>
      <c r="K184" s="1"/>
      <c r="L184" s="1"/>
      <c r="M184" s="1"/>
      <c r="N184" s="1"/>
      <c r="O184" s="125"/>
      <c r="P184" s="1"/>
      <c r="Q184" s="1"/>
      <c r="R184" s="1"/>
      <c r="S184" s="1"/>
      <c r="T184" s="1"/>
      <c r="U184" s="1"/>
      <c r="V184" s="1"/>
      <c r="W184" s="1"/>
      <c r="X184" s="1"/>
    </row>
    <row r="185" spans="1:24" ht="15.75" customHeight="1">
      <c r="A185" s="1"/>
      <c r="B185" s="127"/>
      <c r="C185" s="1"/>
      <c r="D185" s="1"/>
      <c r="E185" s="124"/>
      <c r="F185" s="124"/>
      <c r="G185" s="1"/>
      <c r="H185" s="124"/>
      <c r="I185" s="124"/>
      <c r="J185" s="1"/>
      <c r="K185" s="1"/>
      <c r="L185" s="1"/>
      <c r="M185" s="1"/>
      <c r="N185" s="1"/>
      <c r="O185" s="125"/>
      <c r="P185" s="1"/>
      <c r="Q185" s="1"/>
      <c r="R185" s="1"/>
      <c r="S185" s="1"/>
      <c r="T185" s="1"/>
      <c r="U185" s="1"/>
      <c r="V185" s="1"/>
      <c r="W185" s="1"/>
      <c r="X185" s="1"/>
    </row>
    <row r="186" spans="1:24" ht="15.75" customHeight="1">
      <c r="A186" s="1"/>
      <c r="B186" s="127"/>
      <c r="C186" s="1"/>
      <c r="D186" s="1"/>
      <c r="E186" s="124"/>
      <c r="F186" s="124"/>
      <c r="G186" s="1"/>
      <c r="H186" s="124"/>
      <c r="I186" s="124"/>
      <c r="J186" s="1"/>
      <c r="K186" s="1"/>
      <c r="L186" s="1"/>
      <c r="M186" s="1"/>
      <c r="N186" s="1"/>
      <c r="O186" s="125"/>
      <c r="P186" s="1"/>
      <c r="Q186" s="1"/>
      <c r="R186" s="1"/>
      <c r="S186" s="1"/>
      <c r="T186" s="1"/>
      <c r="U186" s="1"/>
      <c r="V186" s="1"/>
      <c r="W186" s="1"/>
      <c r="X186" s="1"/>
    </row>
    <row r="187" spans="1:24" ht="15.75" customHeight="1">
      <c r="A187" s="1"/>
      <c r="B187" s="127"/>
      <c r="C187" s="1"/>
      <c r="D187" s="1"/>
      <c r="E187" s="124"/>
      <c r="F187" s="124"/>
      <c r="G187" s="1"/>
      <c r="H187" s="124"/>
      <c r="I187" s="124"/>
      <c r="J187" s="1"/>
      <c r="K187" s="1"/>
      <c r="L187" s="1"/>
      <c r="M187" s="1"/>
      <c r="N187" s="1"/>
      <c r="O187" s="125"/>
      <c r="P187" s="1"/>
      <c r="Q187" s="1"/>
      <c r="R187" s="1"/>
      <c r="S187" s="1"/>
      <c r="T187" s="1"/>
      <c r="U187" s="1"/>
      <c r="V187" s="1"/>
      <c r="W187" s="1"/>
      <c r="X187" s="1"/>
    </row>
    <row r="188" spans="1:24" ht="15.75" customHeight="1">
      <c r="A188" s="1"/>
      <c r="B188" s="127"/>
      <c r="C188" s="1"/>
      <c r="D188" s="1"/>
      <c r="E188" s="124"/>
      <c r="F188" s="124"/>
      <c r="G188" s="1"/>
      <c r="H188" s="124"/>
      <c r="I188" s="124"/>
      <c r="J188" s="1"/>
      <c r="K188" s="1"/>
      <c r="L188" s="1"/>
      <c r="M188" s="1"/>
      <c r="N188" s="1"/>
      <c r="O188" s="125"/>
      <c r="P188" s="1"/>
      <c r="Q188" s="1"/>
      <c r="R188" s="1"/>
      <c r="S188" s="1"/>
      <c r="T188" s="1"/>
      <c r="U188" s="1"/>
      <c r="V188" s="1"/>
      <c r="W188" s="1"/>
      <c r="X188" s="1"/>
    </row>
    <row r="189" spans="1:24" ht="15.75" customHeight="1">
      <c r="A189" s="1"/>
      <c r="B189" s="127"/>
      <c r="C189" s="1"/>
      <c r="D189" s="1"/>
      <c r="E189" s="124"/>
      <c r="F189" s="124"/>
      <c r="G189" s="1"/>
      <c r="H189" s="124"/>
      <c r="I189" s="124"/>
      <c r="J189" s="1"/>
      <c r="K189" s="1"/>
      <c r="L189" s="1"/>
      <c r="M189" s="1"/>
      <c r="N189" s="1"/>
      <c r="O189" s="125"/>
      <c r="P189" s="1"/>
      <c r="Q189" s="1"/>
      <c r="R189" s="1"/>
      <c r="S189" s="1"/>
      <c r="T189" s="1"/>
      <c r="U189" s="1"/>
      <c r="V189" s="1"/>
      <c r="W189" s="1"/>
      <c r="X189" s="1"/>
    </row>
    <row r="190" spans="1:24" ht="15.75" customHeight="1">
      <c r="A190" s="1"/>
      <c r="B190" s="127"/>
      <c r="C190" s="1"/>
      <c r="D190" s="1"/>
      <c r="E190" s="124"/>
      <c r="F190" s="124"/>
      <c r="G190" s="1"/>
      <c r="H190" s="124"/>
      <c r="I190" s="124"/>
      <c r="J190" s="1"/>
      <c r="K190" s="1"/>
      <c r="L190" s="1"/>
      <c r="M190" s="1"/>
      <c r="N190" s="1"/>
      <c r="O190" s="125"/>
      <c r="P190" s="1"/>
      <c r="Q190" s="1"/>
      <c r="R190" s="1"/>
      <c r="S190" s="1"/>
      <c r="T190" s="1"/>
      <c r="U190" s="1"/>
      <c r="V190" s="1"/>
      <c r="W190" s="1"/>
      <c r="X190" s="1"/>
    </row>
    <row r="191" spans="1:24" ht="15.75" customHeight="1">
      <c r="A191" s="1"/>
      <c r="B191" s="127"/>
      <c r="C191" s="1"/>
      <c r="D191" s="1"/>
      <c r="E191" s="124"/>
      <c r="F191" s="124"/>
      <c r="G191" s="1"/>
      <c r="H191" s="124"/>
      <c r="I191" s="124"/>
      <c r="J191" s="1"/>
      <c r="K191" s="1"/>
      <c r="L191" s="1"/>
      <c r="M191" s="1"/>
      <c r="N191" s="1"/>
      <c r="O191" s="125"/>
      <c r="P191" s="1"/>
      <c r="Q191" s="1"/>
      <c r="R191" s="1"/>
      <c r="S191" s="1"/>
      <c r="T191" s="1"/>
      <c r="U191" s="1"/>
      <c r="V191" s="1"/>
      <c r="W191" s="1"/>
      <c r="X191" s="1"/>
    </row>
    <row r="192" spans="1:24" ht="15.75" customHeight="1">
      <c r="A192" s="1"/>
      <c r="B192" s="127"/>
      <c r="C192" s="1"/>
      <c r="D192" s="1"/>
      <c r="E192" s="124"/>
      <c r="F192" s="124"/>
      <c r="G192" s="1"/>
      <c r="H192" s="124"/>
      <c r="I192" s="124"/>
      <c r="J192" s="1"/>
      <c r="K192" s="1"/>
      <c r="L192" s="1"/>
      <c r="M192" s="1"/>
      <c r="N192" s="1"/>
      <c r="O192" s="125"/>
      <c r="P192" s="1"/>
      <c r="Q192" s="1"/>
      <c r="R192" s="1"/>
      <c r="S192" s="1"/>
      <c r="T192" s="1"/>
      <c r="U192" s="1"/>
      <c r="V192" s="1"/>
      <c r="W192" s="1"/>
      <c r="X192" s="1"/>
    </row>
    <row r="193" spans="1:24" ht="15.75" customHeight="1">
      <c r="A193" s="1"/>
      <c r="B193" s="127"/>
      <c r="C193" s="1"/>
      <c r="D193" s="1"/>
      <c r="E193" s="124"/>
      <c r="F193" s="124"/>
      <c r="G193" s="1"/>
      <c r="H193" s="124"/>
      <c r="I193" s="124"/>
      <c r="J193" s="1"/>
      <c r="K193" s="1"/>
      <c r="L193" s="1"/>
      <c r="M193" s="1"/>
      <c r="N193" s="1"/>
      <c r="O193" s="125"/>
      <c r="P193" s="1"/>
      <c r="Q193" s="1"/>
      <c r="R193" s="1"/>
      <c r="S193" s="1"/>
      <c r="T193" s="1"/>
      <c r="U193" s="1"/>
      <c r="V193" s="1"/>
      <c r="W193" s="1"/>
      <c r="X193" s="1"/>
    </row>
    <row r="194" spans="1:24" ht="15.75" customHeight="1">
      <c r="A194" s="1"/>
      <c r="B194" s="127"/>
      <c r="C194" s="1"/>
      <c r="D194" s="1"/>
      <c r="E194" s="124"/>
      <c r="F194" s="124"/>
      <c r="G194" s="1"/>
      <c r="H194" s="124"/>
      <c r="I194" s="124"/>
      <c r="J194" s="1"/>
      <c r="K194" s="1"/>
      <c r="L194" s="1"/>
      <c r="M194" s="1"/>
      <c r="N194" s="1"/>
      <c r="O194" s="125"/>
      <c r="P194" s="1"/>
      <c r="Q194" s="1"/>
      <c r="R194" s="1"/>
      <c r="S194" s="1"/>
      <c r="T194" s="1"/>
      <c r="U194" s="1"/>
      <c r="V194" s="1"/>
      <c r="W194" s="1"/>
      <c r="X194" s="1"/>
    </row>
    <row r="195" spans="1:24" ht="15.75" customHeight="1">
      <c r="A195" s="1"/>
      <c r="B195" s="127"/>
      <c r="C195" s="1"/>
      <c r="D195" s="1"/>
      <c r="E195" s="124"/>
      <c r="F195" s="124"/>
      <c r="G195" s="1"/>
      <c r="H195" s="124"/>
      <c r="I195" s="124"/>
      <c r="J195" s="1"/>
      <c r="K195" s="1"/>
      <c r="L195" s="1"/>
      <c r="M195" s="1"/>
      <c r="N195" s="1"/>
      <c r="O195" s="125"/>
      <c r="P195" s="1"/>
      <c r="Q195" s="1"/>
      <c r="R195" s="1"/>
      <c r="S195" s="1"/>
      <c r="T195" s="1"/>
      <c r="U195" s="1"/>
      <c r="V195" s="1"/>
      <c r="W195" s="1"/>
      <c r="X195" s="1"/>
    </row>
    <row r="196" spans="1:24" ht="15.75" customHeight="1">
      <c r="A196" s="1"/>
      <c r="B196" s="127"/>
      <c r="C196" s="1"/>
      <c r="D196" s="1"/>
      <c r="E196" s="124"/>
      <c r="F196" s="124"/>
      <c r="G196" s="1"/>
      <c r="H196" s="124"/>
      <c r="I196" s="124"/>
      <c r="J196" s="1"/>
      <c r="K196" s="1"/>
      <c r="L196" s="1"/>
      <c r="M196" s="1"/>
      <c r="N196" s="1"/>
      <c r="O196" s="125"/>
      <c r="P196" s="1"/>
      <c r="Q196" s="1"/>
      <c r="R196" s="1"/>
      <c r="S196" s="1"/>
      <c r="T196" s="1"/>
      <c r="U196" s="1"/>
      <c r="V196" s="1"/>
      <c r="W196" s="1"/>
      <c r="X196" s="1"/>
    </row>
    <row r="197" spans="1:24" ht="15.75" customHeight="1">
      <c r="A197" s="1"/>
      <c r="B197" s="127"/>
      <c r="C197" s="1"/>
      <c r="D197" s="1"/>
      <c r="E197" s="124"/>
      <c r="F197" s="124"/>
      <c r="G197" s="1"/>
      <c r="H197" s="124"/>
      <c r="I197" s="124"/>
      <c r="J197" s="1"/>
      <c r="K197" s="1"/>
      <c r="L197" s="1"/>
      <c r="M197" s="1"/>
      <c r="N197" s="1"/>
      <c r="O197" s="125"/>
      <c r="P197" s="1"/>
      <c r="Q197" s="1"/>
      <c r="R197" s="1"/>
      <c r="S197" s="1"/>
      <c r="T197" s="1"/>
      <c r="U197" s="1"/>
      <c r="V197" s="1"/>
      <c r="W197" s="1"/>
      <c r="X197" s="1"/>
    </row>
    <row r="198" spans="1:24" ht="15.75" customHeight="1">
      <c r="A198" s="1"/>
      <c r="B198" s="127"/>
      <c r="C198" s="1"/>
      <c r="D198" s="1"/>
      <c r="E198" s="124"/>
      <c r="F198" s="124"/>
      <c r="G198" s="1"/>
      <c r="H198" s="124"/>
      <c r="I198" s="124"/>
      <c r="J198" s="1"/>
      <c r="K198" s="1"/>
      <c r="L198" s="1"/>
      <c r="M198" s="1"/>
      <c r="N198" s="1"/>
      <c r="O198" s="125"/>
      <c r="P198" s="1"/>
      <c r="Q198" s="1"/>
      <c r="R198" s="1"/>
      <c r="S198" s="1"/>
      <c r="T198" s="1"/>
      <c r="U198" s="1"/>
      <c r="V198" s="1"/>
      <c r="W198" s="1"/>
      <c r="X198" s="1"/>
    </row>
    <row r="199" spans="1:24" ht="15.75" customHeight="1">
      <c r="A199" s="1"/>
      <c r="B199" s="127"/>
      <c r="C199" s="1"/>
      <c r="D199" s="1"/>
      <c r="E199" s="124"/>
      <c r="F199" s="124"/>
      <c r="G199" s="1"/>
      <c r="H199" s="124"/>
      <c r="I199" s="124"/>
      <c r="J199" s="1"/>
      <c r="K199" s="1"/>
      <c r="L199" s="1"/>
      <c r="M199" s="1"/>
      <c r="N199" s="1"/>
      <c r="O199" s="125"/>
      <c r="P199" s="1"/>
      <c r="Q199" s="1"/>
      <c r="R199" s="1"/>
      <c r="S199" s="1"/>
      <c r="T199" s="1"/>
      <c r="U199" s="1"/>
      <c r="V199" s="1"/>
      <c r="W199" s="1"/>
      <c r="X199" s="1"/>
    </row>
    <row r="200" spans="1:24" ht="15.75" customHeight="1">
      <c r="A200" s="1"/>
      <c r="B200" s="127"/>
      <c r="C200" s="1"/>
      <c r="D200" s="1"/>
      <c r="E200" s="124"/>
      <c r="F200" s="124"/>
      <c r="G200" s="1"/>
      <c r="H200" s="124"/>
      <c r="I200" s="124"/>
      <c r="J200" s="1"/>
      <c r="K200" s="1"/>
      <c r="L200" s="1"/>
      <c r="M200" s="1"/>
      <c r="N200" s="1"/>
      <c r="O200" s="125"/>
      <c r="P200" s="1"/>
      <c r="Q200" s="1"/>
      <c r="R200" s="1"/>
      <c r="S200" s="1"/>
      <c r="T200" s="1"/>
      <c r="U200" s="1"/>
      <c r="V200" s="1"/>
      <c r="W200" s="1"/>
      <c r="X200" s="1"/>
    </row>
    <row r="201" spans="1:24" ht="15.75" customHeight="1">
      <c r="A201" s="1"/>
      <c r="B201" s="127"/>
      <c r="C201" s="1"/>
      <c r="D201" s="1"/>
      <c r="E201" s="124"/>
      <c r="F201" s="124"/>
      <c r="G201" s="1"/>
      <c r="H201" s="124"/>
      <c r="I201" s="124"/>
      <c r="J201" s="1"/>
      <c r="K201" s="1"/>
      <c r="L201" s="1"/>
      <c r="M201" s="1"/>
      <c r="N201" s="1"/>
      <c r="O201" s="125"/>
      <c r="P201" s="1"/>
      <c r="Q201" s="1"/>
      <c r="R201" s="1"/>
      <c r="S201" s="1"/>
      <c r="T201" s="1"/>
      <c r="U201" s="1"/>
      <c r="V201" s="1"/>
      <c r="W201" s="1"/>
      <c r="X201" s="1"/>
    </row>
    <row r="202" spans="1:24" ht="15.75" customHeight="1">
      <c r="A202" s="1"/>
      <c r="B202" s="127"/>
      <c r="C202" s="1"/>
      <c r="D202" s="1"/>
      <c r="E202" s="124"/>
      <c r="F202" s="124"/>
      <c r="G202" s="1"/>
      <c r="H202" s="124"/>
      <c r="I202" s="124"/>
      <c r="J202" s="1"/>
      <c r="K202" s="1"/>
      <c r="L202" s="1"/>
      <c r="M202" s="1"/>
      <c r="N202" s="1"/>
      <c r="O202" s="125"/>
      <c r="P202" s="1"/>
      <c r="Q202" s="1"/>
      <c r="R202" s="1"/>
      <c r="S202" s="1"/>
      <c r="T202" s="1"/>
      <c r="U202" s="1"/>
      <c r="V202" s="1"/>
      <c r="W202" s="1"/>
      <c r="X202" s="1"/>
    </row>
    <row r="203" spans="1:24" ht="15.75" customHeight="1">
      <c r="A203" s="1"/>
      <c r="B203" s="127"/>
      <c r="C203" s="1"/>
      <c r="D203" s="1"/>
      <c r="E203" s="124"/>
      <c r="F203" s="124"/>
      <c r="G203" s="1"/>
      <c r="H203" s="124"/>
      <c r="I203" s="124"/>
      <c r="J203" s="1"/>
      <c r="K203" s="1"/>
      <c r="L203" s="1"/>
      <c r="M203" s="1"/>
      <c r="N203" s="1"/>
      <c r="O203" s="125"/>
      <c r="P203" s="1"/>
      <c r="Q203" s="1"/>
      <c r="R203" s="1"/>
      <c r="S203" s="1"/>
      <c r="T203" s="1"/>
      <c r="U203" s="1"/>
      <c r="V203" s="1"/>
      <c r="W203" s="1"/>
      <c r="X203" s="1"/>
    </row>
    <row r="204" spans="1:24" ht="15.75" customHeight="1">
      <c r="A204" s="1"/>
      <c r="B204" s="127"/>
      <c r="C204" s="1"/>
      <c r="D204" s="1"/>
      <c r="E204" s="124"/>
      <c r="F204" s="124"/>
      <c r="G204" s="1"/>
      <c r="H204" s="124"/>
      <c r="I204" s="124"/>
      <c r="J204" s="1"/>
      <c r="K204" s="1"/>
      <c r="L204" s="1"/>
      <c r="M204" s="1"/>
      <c r="N204" s="1"/>
      <c r="O204" s="125"/>
      <c r="P204" s="1"/>
      <c r="Q204" s="1"/>
      <c r="R204" s="1"/>
      <c r="S204" s="1"/>
      <c r="T204" s="1"/>
      <c r="U204" s="1"/>
      <c r="V204" s="1"/>
      <c r="W204" s="1"/>
      <c r="X204" s="1"/>
    </row>
    <row r="205" spans="1:24" ht="15.75" customHeight="1">
      <c r="A205" s="1"/>
      <c r="B205" s="127"/>
      <c r="C205" s="1"/>
      <c r="D205" s="1"/>
      <c r="E205" s="124"/>
      <c r="F205" s="124"/>
      <c r="G205" s="1"/>
      <c r="H205" s="124"/>
      <c r="I205" s="124"/>
      <c r="J205" s="1"/>
      <c r="K205" s="1"/>
      <c r="L205" s="1"/>
      <c r="M205" s="1"/>
      <c r="N205" s="1"/>
      <c r="O205" s="125"/>
      <c r="P205" s="1"/>
      <c r="Q205" s="1"/>
      <c r="R205" s="1"/>
      <c r="S205" s="1"/>
      <c r="T205" s="1"/>
      <c r="U205" s="1"/>
      <c r="V205" s="1"/>
      <c r="W205" s="1"/>
      <c r="X205" s="1"/>
    </row>
    <row r="206" spans="1:24" ht="15.75" customHeight="1">
      <c r="A206" s="1"/>
      <c r="B206" s="127"/>
      <c r="C206" s="1"/>
      <c r="D206" s="1"/>
      <c r="E206" s="124"/>
      <c r="F206" s="124"/>
      <c r="G206" s="1"/>
      <c r="H206" s="124"/>
      <c r="I206" s="124"/>
      <c r="J206" s="1"/>
      <c r="K206" s="1"/>
      <c r="L206" s="1"/>
      <c r="M206" s="1"/>
      <c r="N206" s="1"/>
      <c r="O206" s="125"/>
      <c r="P206" s="1"/>
      <c r="Q206" s="1"/>
      <c r="R206" s="1"/>
      <c r="S206" s="1"/>
      <c r="T206" s="1"/>
      <c r="U206" s="1"/>
      <c r="V206" s="1"/>
      <c r="W206" s="1"/>
      <c r="X206" s="1"/>
    </row>
    <row r="207" spans="1:24" ht="15.75" customHeight="1">
      <c r="A207" s="1"/>
      <c r="B207" s="127"/>
      <c r="C207" s="1"/>
      <c r="D207" s="1"/>
      <c r="E207" s="124"/>
      <c r="F207" s="124"/>
      <c r="G207" s="1"/>
      <c r="H207" s="124"/>
      <c r="I207" s="124"/>
      <c r="J207" s="1"/>
      <c r="K207" s="1"/>
      <c r="L207" s="1"/>
      <c r="M207" s="1"/>
      <c r="N207" s="1"/>
      <c r="O207" s="125"/>
      <c r="P207" s="1"/>
      <c r="Q207" s="1"/>
      <c r="R207" s="1"/>
      <c r="S207" s="1"/>
      <c r="T207" s="1"/>
      <c r="U207" s="1"/>
      <c r="V207" s="1"/>
      <c r="W207" s="1"/>
      <c r="X207" s="1"/>
    </row>
    <row r="208" spans="1:24" ht="15.75" customHeight="1">
      <c r="A208" s="1"/>
      <c r="B208" s="127"/>
      <c r="C208" s="1"/>
      <c r="D208" s="1"/>
      <c r="E208" s="124"/>
      <c r="F208" s="124"/>
      <c r="G208" s="1"/>
      <c r="H208" s="124"/>
      <c r="I208" s="124"/>
      <c r="J208" s="1"/>
      <c r="K208" s="1"/>
      <c r="L208" s="1"/>
      <c r="M208" s="1"/>
      <c r="N208" s="1"/>
      <c r="O208" s="125"/>
      <c r="P208" s="1"/>
      <c r="Q208" s="1"/>
      <c r="R208" s="1"/>
      <c r="S208" s="1"/>
      <c r="T208" s="1"/>
      <c r="U208" s="1"/>
      <c r="V208" s="1"/>
      <c r="W208" s="1"/>
      <c r="X208" s="1"/>
    </row>
    <row r="209" spans="1:24" ht="15.75" customHeight="1">
      <c r="A209" s="1"/>
      <c r="B209" s="127"/>
      <c r="C209" s="1"/>
      <c r="D209" s="1"/>
      <c r="E209" s="124"/>
      <c r="F209" s="124"/>
      <c r="G209" s="1"/>
      <c r="H209" s="124"/>
      <c r="I209" s="124"/>
      <c r="J209" s="1"/>
      <c r="K209" s="1"/>
      <c r="L209" s="1"/>
      <c r="M209" s="1"/>
      <c r="N209" s="1"/>
      <c r="O209" s="125"/>
      <c r="P209" s="1"/>
      <c r="Q209" s="1"/>
      <c r="R209" s="1"/>
      <c r="S209" s="1"/>
      <c r="T209" s="1"/>
      <c r="U209" s="1"/>
      <c r="V209" s="1"/>
      <c r="W209" s="1"/>
      <c r="X209" s="1"/>
    </row>
    <row r="210" spans="1:24" ht="15.75" customHeight="1">
      <c r="A210" s="1"/>
      <c r="B210" s="127"/>
      <c r="C210" s="1"/>
      <c r="D210" s="1"/>
      <c r="E210" s="124"/>
      <c r="F210" s="124"/>
      <c r="G210" s="1"/>
      <c r="H210" s="124"/>
      <c r="I210" s="124"/>
      <c r="J210" s="1"/>
      <c r="K210" s="1"/>
      <c r="L210" s="1"/>
      <c r="M210" s="1"/>
      <c r="N210" s="1"/>
      <c r="O210" s="125"/>
      <c r="P210" s="1"/>
      <c r="Q210" s="1"/>
      <c r="R210" s="1"/>
      <c r="S210" s="1"/>
      <c r="T210" s="1"/>
      <c r="U210" s="1"/>
      <c r="V210" s="1"/>
      <c r="W210" s="1"/>
      <c r="X210" s="1"/>
    </row>
    <row r="211" spans="1:24" ht="15.75" customHeight="1">
      <c r="A211" s="1"/>
      <c r="B211" s="127"/>
      <c r="C211" s="1"/>
      <c r="D211" s="1"/>
      <c r="E211" s="124"/>
      <c r="F211" s="124"/>
      <c r="G211" s="1"/>
      <c r="H211" s="124"/>
      <c r="I211" s="124"/>
      <c r="J211" s="1"/>
      <c r="K211" s="1"/>
      <c r="L211" s="1"/>
      <c r="M211" s="1"/>
      <c r="N211" s="1"/>
      <c r="O211" s="125"/>
      <c r="P211" s="1"/>
      <c r="Q211" s="1"/>
      <c r="R211" s="1"/>
      <c r="S211" s="1"/>
      <c r="T211" s="1"/>
      <c r="U211" s="1"/>
      <c r="V211" s="1"/>
      <c r="W211" s="1"/>
      <c r="X211" s="1"/>
    </row>
    <row r="212" spans="1:24" ht="15.75" customHeight="1">
      <c r="A212" s="1"/>
      <c r="B212" s="127"/>
      <c r="C212" s="1"/>
      <c r="D212" s="1"/>
      <c r="E212" s="124"/>
      <c r="F212" s="124"/>
      <c r="G212" s="1"/>
      <c r="H212" s="124"/>
      <c r="I212" s="124"/>
      <c r="J212" s="1"/>
      <c r="K212" s="1"/>
      <c r="L212" s="1"/>
      <c r="M212" s="1"/>
      <c r="N212" s="1"/>
      <c r="O212" s="125"/>
      <c r="P212" s="1"/>
      <c r="Q212" s="1"/>
      <c r="R212" s="1"/>
      <c r="S212" s="1"/>
      <c r="T212" s="1"/>
      <c r="U212" s="1"/>
      <c r="V212" s="1"/>
      <c r="W212" s="1"/>
      <c r="X212" s="1"/>
    </row>
    <row r="213" spans="1:24" ht="15.75" customHeight="1">
      <c r="A213" s="1"/>
      <c r="B213" s="127"/>
      <c r="C213" s="1"/>
      <c r="D213" s="1"/>
      <c r="E213" s="124"/>
      <c r="F213" s="124"/>
      <c r="G213" s="1"/>
      <c r="H213" s="124"/>
      <c r="I213" s="124"/>
      <c r="J213" s="1"/>
      <c r="K213" s="1"/>
      <c r="L213" s="1"/>
      <c r="M213" s="1"/>
      <c r="N213" s="1"/>
      <c r="O213" s="125"/>
      <c r="P213" s="1"/>
      <c r="Q213" s="1"/>
      <c r="R213" s="1"/>
      <c r="S213" s="1"/>
      <c r="T213" s="1"/>
      <c r="U213" s="1"/>
      <c r="V213" s="1"/>
      <c r="W213" s="1"/>
      <c r="X213" s="1"/>
    </row>
    <row r="214" spans="1:24" ht="15.75" customHeight="1">
      <c r="A214" s="1"/>
      <c r="B214" s="127"/>
      <c r="C214" s="1"/>
      <c r="D214" s="1"/>
      <c r="E214" s="124"/>
      <c r="F214" s="124"/>
      <c r="G214" s="1"/>
      <c r="H214" s="124"/>
      <c r="I214" s="124"/>
      <c r="J214" s="1"/>
      <c r="K214" s="1"/>
      <c r="L214" s="1"/>
      <c r="M214" s="1"/>
      <c r="N214" s="1"/>
      <c r="O214" s="125"/>
      <c r="P214" s="1"/>
      <c r="Q214" s="1"/>
      <c r="R214" s="1"/>
      <c r="S214" s="1"/>
      <c r="T214" s="1"/>
      <c r="U214" s="1"/>
      <c r="V214" s="1"/>
      <c r="W214" s="1"/>
      <c r="X214" s="1"/>
    </row>
    <row r="215" spans="1:24" ht="15.75" customHeight="1">
      <c r="A215" s="1"/>
      <c r="B215" s="127"/>
      <c r="C215" s="1"/>
      <c r="D215" s="1"/>
      <c r="E215" s="124"/>
      <c r="F215" s="124"/>
      <c r="G215" s="1"/>
      <c r="H215" s="124"/>
      <c r="I215" s="124"/>
      <c r="J215" s="1"/>
      <c r="K215" s="1"/>
      <c r="L215" s="1"/>
      <c r="M215" s="1"/>
      <c r="N215" s="1"/>
      <c r="O215" s="125"/>
      <c r="P215" s="1"/>
      <c r="Q215" s="1"/>
      <c r="R215" s="1"/>
      <c r="S215" s="1"/>
      <c r="T215" s="1"/>
      <c r="U215" s="1"/>
      <c r="V215" s="1"/>
      <c r="W215" s="1"/>
      <c r="X215" s="1"/>
    </row>
    <row r="216" spans="1:24" ht="15.75" customHeight="1">
      <c r="A216" s="1"/>
      <c r="B216" s="127"/>
      <c r="C216" s="1"/>
      <c r="D216" s="1"/>
      <c r="E216" s="124"/>
      <c r="F216" s="124"/>
      <c r="G216" s="1"/>
      <c r="H216" s="124"/>
      <c r="I216" s="124"/>
      <c r="J216" s="1"/>
      <c r="K216" s="1"/>
      <c r="L216" s="1"/>
      <c r="M216" s="1"/>
      <c r="N216" s="1"/>
      <c r="O216" s="125"/>
      <c r="P216" s="1"/>
      <c r="Q216" s="1"/>
      <c r="R216" s="1"/>
      <c r="S216" s="1"/>
      <c r="T216" s="1"/>
      <c r="U216" s="1"/>
      <c r="V216" s="1"/>
      <c r="W216" s="1"/>
      <c r="X216" s="1"/>
    </row>
    <row r="217" spans="1:24" ht="15.75" customHeight="1">
      <c r="A217" s="1"/>
      <c r="B217" s="127"/>
      <c r="C217" s="1"/>
      <c r="D217" s="1"/>
      <c r="E217" s="124"/>
      <c r="F217" s="124"/>
      <c r="G217" s="1"/>
      <c r="H217" s="124"/>
      <c r="I217" s="124"/>
      <c r="J217" s="1"/>
      <c r="K217" s="1"/>
      <c r="L217" s="1"/>
      <c r="M217" s="1"/>
      <c r="N217" s="1"/>
      <c r="O217" s="125"/>
      <c r="P217" s="1"/>
      <c r="Q217" s="1"/>
      <c r="R217" s="1"/>
      <c r="S217" s="1"/>
      <c r="T217" s="1"/>
      <c r="U217" s="1"/>
      <c r="V217" s="1"/>
      <c r="W217" s="1"/>
      <c r="X217" s="1"/>
    </row>
    <row r="218" spans="1:24" ht="15.75" customHeight="1">
      <c r="A218" s="1"/>
      <c r="B218" s="127"/>
      <c r="C218" s="1"/>
      <c r="D218" s="1"/>
      <c r="E218" s="124"/>
      <c r="F218" s="124"/>
      <c r="G218" s="1"/>
      <c r="H218" s="124"/>
      <c r="I218" s="124"/>
      <c r="J218" s="1"/>
      <c r="K218" s="1"/>
      <c r="L218" s="1"/>
      <c r="M218" s="1"/>
      <c r="N218" s="1"/>
      <c r="O218" s="125"/>
      <c r="P218" s="1"/>
      <c r="Q218" s="1"/>
      <c r="R218" s="1"/>
      <c r="S218" s="1"/>
      <c r="T218" s="1"/>
      <c r="U218" s="1"/>
      <c r="V218" s="1"/>
      <c r="W218" s="1"/>
      <c r="X218" s="1"/>
    </row>
    <row r="219" spans="1:24" ht="15.75" customHeight="1">
      <c r="A219" s="1"/>
      <c r="B219" s="127"/>
      <c r="C219" s="1"/>
      <c r="D219" s="1"/>
      <c r="E219" s="124"/>
      <c r="F219" s="124"/>
      <c r="G219" s="1"/>
      <c r="H219" s="124"/>
      <c r="I219" s="124"/>
      <c r="J219" s="1"/>
      <c r="K219" s="1"/>
      <c r="L219" s="1"/>
      <c r="M219" s="1"/>
      <c r="N219" s="1"/>
      <c r="O219" s="125"/>
      <c r="P219" s="1"/>
      <c r="Q219" s="1"/>
      <c r="R219" s="1"/>
      <c r="S219" s="1"/>
      <c r="T219" s="1"/>
      <c r="U219" s="1"/>
      <c r="V219" s="1"/>
      <c r="W219" s="1"/>
      <c r="X219" s="1"/>
    </row>
    <row r="220" spans="1:24" ht="15.75" customHeight="1">
      <c r="A220" s="1"/>
      <c r="B220" s="127"/>
      <c r="C220" s="1"/>
      <c r="D220" s="1"/>
      <c r="E220" s="124"/>
      <c r="F220" s="124"/>
      <c r="G220" s="1"/>
      <c r="H220" s="124"/>
      <c r="I220" s="124"/>
      <c r="J220" s="1"/>
      <c r="K220" s="1"/>
      <c r="L220" s="1"/>
      <c r="M220" s="1"/>
      <c r="N220" s="1"/>
      <c r="O220" s="125"/>
      <c r="P220" s="1"/>
      <c r="Q220" s="1"/>
      <c r="R220" s="1"/>
      <c r="S220" s="1"/>
      <c r="T220" s="1"/>
      <c r="U220" s="1"/>
      <c r="V220" s="1"/>
      <c r="W220" s="1"/>
      <c r="X220" s="1"/>
    </row>
    <row r="221" spans="1:24" ht="15.75" customHeight="1">
      <c r="A221" s="1"/>
      <c r="B221" s="127"/>
      <c r="C221" s="1"/>
      <c r="D221" s="1"/>
      <c r="E221" s="124"/>
      <c r="F221" s="124"/>
      <c r="G221" s="1"/>
      <c r="H221" s="124"/>
      <c r="I221" s="124"/>
      <c r="J221" s="1"/>
      <c r="K221" s="1"/>
      <c r="L221" s="1"/>
      <c r="M221" s="1"/>
      <c r="N221" s="1"/>
      <c r="O221" s="125"/>
      <c r="P221" s="1"/>
      <c r="Q221" s="1"/>
      <c r="R221" s="1"/>
      <c r="S221" s="1"/>
      <c r="T221" s="1"/>
      <c r="U221" s="1"/>
      <c r="V221" s="1"/>
      <c r="W221" s="1"/>
      <c r="X221" s="1"/>
    </row>
    <row r="222" spans="1:24" ht="15.75" customHeight="1">
      <c r="A222" s="1"/>
      <c r="B222" s="127"/>
      <c r="C222" s="1"/>
      <c r="D222" s="1"/>
      <c r="E222" s="124"/>
      <c r="F222" s="124"/>
      <c r="G222" s="1"/>
      <c r="H222" s="124"/>
      <c r="I222" s="124"/>
      <c r="J222" s="1"/>
      <c r="K222" s="1"/>
      <c r="L222" s="1"/>
      <c r="M222" s="1"/>
      <c r="N222" s="1"/>
      <c r="O222" s="125"/>
      <c r="P222" s="1"/>
      <c r="Q222" s="1"/>
      <c r="R222" s="1"/>
      <c r="S222" s="1"/>
      <c r="T222" s="1"/>
      <c r="U222" s="1"/>
      <c r="V222" s="1"/>
      <c r="W222" s="1"/>
      <c r="X222" s="1"/>
    </row>
    <row r="223" spans="1:24" ht="15.75" customHeight="1">
      <c r="A223" s="1"/>
      <c r="B223" s="127"/>
      <c r="C223" s="1"/>
      <c r="D223" s="1"/>
      <c r="E223" s="124"/>
      <c r="F223" s="124"/>
      <c r="G223" s="1"/>
      <c r="H223" s="124"/>
      <c r="I223" s="124"/>
      <c r="J223" s="1"/>
      <c r="K223" s="1"/>
      <c r="L223" s="1"/>
      <c r="M223" s="1"/>
      <c r="N223" s="1"/>
      <c r="O223" s="125"/>
      <c r="P223" s="1"/>
      <c r="Q223" s="1"/>
      <c r="R223" s="1"/>
      <c r="S223" s="1"/>
      <c r="T223" s="1"/>
      <c r="U223" s="1"/>
      <c r="V223" s="1"/>
      <c r="W223" s="1"/>
      <c r="X223" s="1"/>
    </row>
    <row r="224" spans="1:24" ht="15.75" customHeight="1">
      <c r="A224" s="1"/>
      <c r="B224" s="127"/>
      <c r="C224" s="1"/>
      <c r="D224" s="1"/>
      <c r="E224" s="124"/>
      <c r="F224" s="124"/>
      <c r="G224" s="1"/>
      <c r="H224" s="124"/>
      <c r="I224" s="124"/>
      <c r="J224" s="1"/>
      <c r="K224" s="1"/>
      <c r="L224" s="1"/>
      <c r="M224" s="1"/>
      <c r="N224" s="1"/>
      <c r="O224" s="125"/>
      <c r="P224" s="1"/>
      <c r="Q224" s="1"/>
      <c r="R224" s="1"/>
      <c r="S224" s="1"/>
      <c r="T224" s="1"/>
      <c r="U224" s="1"/>
      <c r="V224" s="1"/>
      <c r="W224" s="1"/>
      <c r="X224" s="1"/>
    </row>
    <row r="225" spans="1:24" ht="15.75" customHeight="1">
      <c r="A225" s="1"/>
      <c r="B225" s="127"/>
      <c r="C225" s="1"/>
      <c r="D225" s="1"/>
      <c r="E225" s="124"/>
      <c r="F225" s="124"/>
      <c r="G225" s="1"/>
      <c r="H225" s="124"/>
      <c r="I225" s="124"/>
      <c r="J225" s="1"/>
      <c r="K225" s="1"/>
      <c r="L225" s="1"/>
      <c r="M225" s="1"/>
      <c r="N225" s="1"/>
      <c r="O225" s="125"/>
      <c r="P225" s="1"/>
      <c r="Q225" s="1"/>
      <c r="R225" s="1"/>
      <c r="S225" s="1"/>
      <c r="T225" s="1"/>
      <c r="U225" s="1"/>
      <c r="V225" s="1"/>
      <c r="W225" s="1"/>
      <c r="X225" s="1"/>
    </row>
    <row r="226" spans="1:24" ht="15.75" customHeight="1">
      <c r="A226" s="1"/>
      <c r="B226" s="127"/>
      <c r="C226" s="1"/>
      <c r="D226" s="1"/>
      <c r="E226" s="124"/>
      <c r="F226" s="124"/>
      <c r="G226" s="1"/>
      <c r="H226" s="124"/>
      <c r="I226" s="124"/>
      <c r="J226" s="1"/>
      <c r="K226" s="1"/>
      <c r="L226" s="1"/>
      <c r="M226" s="1"/>
      <c r="N226" s="1"/>
      <c r="O226" s="125"/>
      <c r="P226" s="1"/>
      <c r="Q226" s="1"/>
      <c r="R226" s="1"/>
      <c r="S226" s="1"/>
      <c r="T226" s="1"/>
      <c r="U226" s="1"/>
      <c r="V226" s="1"/>
      <c r="W226" s="1"/>
      <c r="X226" s="1"/>
    </row>
    <row r="227" spans="1:24" ht="15.75" customHeight="1">
      <c r="A227" s="1"/>
      <c r="B227" s="127"/>
      <c r="C227" s="1"/>
      <c r="D227" s="1"/>
      <c r="E227" s="124"/>
      <c r="F227" s="124"/>
      <c r="G227" s="1"/>
      <c r="H227" s="124"/>
      <c r="I227" s="124"/>
      <c r="J227" s="1"/>
      <c r="K227" s="1"/>
      <c r="L227" s="1"/>
      <c r="M227" s="1"/>
      <c r="N227" s="1"/>
      <c r="O227" s="125"/>
      <c r="P227" s="1"/>
      <c r="Q227" s="1"/>
      <c r="R227" s="1"/>
      <c r="S227" s="1"/>
      <c r="T227" s="1"/>
      <c r="U227" s="1"/>
      <c r="V227" s="1"/>
      <c r="W227" s="1"/>
      <c r="X227" s="1"/>
    </row>
    <row r="228" spans="1:24" ht="15.75" customHeight="1">
      <c r="A228" s="1"/>
      <c r="B228" s="127"/>
      <c r="C228" s="1"/>
      <c r="D228" s="1"/>
      <c r="E228" s="124"/>
      <c r="F228" s="124"/>
      <c r="G228" s="1"/>
      <c r="H228" s="124"/>
      <c r="I228" s="124"/>
      <c r="J228" s="1"/>
      <c r="K228" s="1"/>
      <c r="L228" s="1"/>
      <c r="M228" s="1"/>
      <c r="N228" s="1"/>
      <c r="O228" s="125"/>
      <c r="P228" s="1"/>
      <c r="Q228" s="1"/>
      <c r="R228" s="1"/>
      <c r="S228" s="1"/>
      <c r="T228" s="1"/>
      <c r="U228" s="1"/>
      <c r="V228" s="1"/>
      <c r="W228" s="1"/>
      <c r="X228" s="1"/>
    </row>
    <row r="229" spans="1:24" ht="15.75" customHeight="1">
      <c r="A229" s="1"/>
      <c r="B229" s="127"/>
      <c r="C229" s="1"/>
      <c r="D229" s="1"/>
      <c r="E229" s="124"/>
      <c r="F229" s="124"/>
      <c r="G229" s="1"/>
      <c r="H229" s="124"/>
      <c r="I229" s="124"/>
      <c r="J229" s="1"/>
      <c r="K229" s="1"/>
      <c r="L229" s="1"/>
      <c r="M229" s="1"/>
      <c r="N229" s="1"/>
      <c r="O229" s="125"/>
      <c r="P229" s="1"/>
      <c r="Q229" s="1"/>
      <c r="R229" s="1"/>
      <c r="S229" s="1"/>
      <c r="T229" s="1"/>
      <c r="U229" s="1"/>
      <c r="V229" s="1"/>
      <c r="W229" s="1"/>
      <c r="X229" s="1"/>
    </row>
    <row r="230" spans="1:24" ht="15.75" customHeight="1">
      <c r="A230" s="1"/>
      <c r="B230" s="127"/>
      <c r="C230" s="1"/>
      <c r="D230" s="1"/>
      <c r="E230" s="124"/>
      <c r="F230" s="124"/>
      <c r="G230" s="1"/>
      <c r="H230" s="124"/>
      <c r="I230" s="124"/>
      <c r="J230" s="1"/>
      <c r="K230" s="1"/>
      <c r="L230" s="1"/>
      <c r="M230" s="1"/>
      <c r="N230" s="1"/>
      <c r="O230" s="125"/>
      <c r="P230" s="1"/>
      <c r="Q230" s="1"/>
      <c r="R230" s="1"/>
      <c r="S230" s="1"/>
      <c r="T230" s="1"/>
      <c r="U230" s="1"/>
      <c r="V230" s="1"/>
      <c r="W230" s="1"/>
      <c r="X230" s="1"/>
    </row>
    <row r="231" spans="1:24" ht="15.75" customHeight="1">
      <c r="A231" s="1"/>
      <c r="B231" s="127"/>
      <c r="C231" s="1"/>
      <c r="D231" s="1"/>
      <c r="E231" s="124"/>
      <c r="F231" s="124"/>
      <c r="G231" s="1"/>
      <c r="H231" s="124"/>
      <c r="I231" s="124"/>
      <c r="J231" s="1"/>
      <c r="K231" s="1"/>
      <c r="L231" s="1"/>
      <c r="M231" s="1"/>
      <c r="N231" s="1"/>
      <c r="O231" s="125"/>
      <c r="P231" s="1"/>
      <c r="Q231" s="1"/>
      <c r="R231" s="1"/>
      <c r="S231" s="1"/>
      <c r="T231" s="1"/>
      <c r="U231" s="1"/>
      <c r="V231" s="1"/>
      <c r="W231" s="1"/>
      <c r="X231" s="1"/>
    </row>
    <row r="232" spans="1:24" ht="15.75" customHeight="1">
      <c r="A232" s="1"/>
      <c r="B232" s="127"/>
      <c r="C232" s="1"/>
      <c r="D232" s="1"/>
      <c r="E232" s="124"/>
      <c r="F232" s="124"/>
      <c r="G232" s="1"/>
      <c r="H232" s="124"/>
      <c r="I232" s="124"/>
      <c r="J232" s="1"/>
      <c r="K232" s="1"/>
      <c r="L232" s="1"/>
      <c r="M232" s="1"/>
      <c r="N232" s="1"/>
      <c r="O232" s="125"/>
      <c r="P232" s="1"/>
      <c r="Q232" s="1"/>
      <c r="R232" s="1"/>
      <c r="S232" s="1"/>
      <c r="T232" s="1"/>
      <c r="U232" s="1"/>
      <c r="V232" s="1"/>
      <c r="W232" s="1"/>
      <c r="X232" s="1"/>
    </row>
    <row r="233" spans="1:24" ht="15.75" customHeight="1">
      <c r="A233" s="1"/>
      <c r="B233" s="127"/>
      <c r="C233" s="1"/>
      <c r="D233" s="1"/>
      <c r="E233" s="124"/>
      <c r="F233" s="124"/>
      <c r="G233" s="1"/>
      <c r="H233" s="124"/>
      <c r="I233" s="124"/>
      <c r="J233" s="1"/>
      <c r="K233" s="1"/>
      <c r="L233" s="1"/>
      <c r="M233" s="1"/>
      <c r="N233" s="1"/>
      <c r="O233" s="125"/>
      <c r="P233" s="1"/>
      <c r="Q233" s="1"/>
      <c r="R233" s="1"/>
      <c r="S233" s="1"/>
      <c r="T233" s="1"/>
      <c r="U233" s="1"/>
      <c r="V233" s="1"/>
      <c r="W233" s="1"/>
      <c r="X233" s="1"/>
    </row>
    <row r="234" spans="1:24" ht="15.75" customHeight="1">
      <c r="A234" s="1"/>
      <c r="B234" s="127"/>
      <c r="C234" s="1"/>
      <c r="D234" s="1"/>
      <c r="E234" s="124"/>
      <c r="F234" s="124"/>
      <c r="G234" s="1"/>
      <c r="H234" s="124"/>
      <c r="I234" s="124"/>
      <c r="J234" s="1"/>
      <c r="K234" s="1"/>
      <c r="L234" s="1"/>
      <c r="M234" s="1"/>
      <c r="N234" s="1"/>
      <c r="O234" s="125"/>
      <c r="P234" s="1"/>
      <c r="Q234" s="1"/>
      <c r="R234" s="1"/>
      <c r="S234" s="1"/>
      <c r="T234" s="1"/>
      <c r="U234" s="1"/>
      <c r="V234" s="1"/>
      <c r="W234" s="1"/>
      <c r="X234" s="1"/>
    </row>
    <row r="235" spans="1:24" ht="15.75" customHeight="1">
      <c r="A235" s="1"/>
      <c r="B235" s="127"/>
      <c r="C235" s="1"/>
      <c r="D235" s="1"/>
      <c r="E235" s="124"/>
      <c r="F235" s="124"/>
      <c r="G235" s="1"/>
      <c r="H235" s="124"/>
      <c r="I235" s="124"/>
      <c r="J235" s="1"/>
      <c r="K235" s="1"/>
      <c r="L235" s="1"/>
      <c r="M235" s="1"/>
      <c r="N235" s="1"/>
      <c r="O235" s="125"/>
      <c r="P235" s="1"/>
      <c r="Q235" s="1"/>
      <c r="R235" s="1"/>
      <c r="S235" s="1"/>
      <c r="T235" s="1"/>
      <c r="U235" s="1"/>
      <c r="V235" s="1"/>
      <c r="W235" s="1"/>
      <c r="X235" s="1"/>
    </row>
    <row r="236" spans="1:24" ht="15.75" customHeight="1">
      <c r="A236" s="1"/>
      <c r="B236" s="127"/>
      <c r="C236" s="1"/>
      <c r="D236" s="1"/>
      <c r="E236" s="124"/>
      <c r="F236" s="124"/>
      <c r="G236" s="1"/>
      <c r="H236" s="124"/>
      <c r="I236" s="124"/>
      <c r="J236" s="1"/>
      <c r="K236" s="1"/>
      <c r="L236" s="1"/>
      <c r="M236" s="1"/>
      <c r="N236" s="1"/>
      <c r="O236" s="125"/>
      <c r="P236" s="1"/>
      <c r="Q236" s="1"/>
      <c r="R236" s="1"/>
      <c r="S236" s="1"/>
      <c r="T236" s="1"/>
      <c r="U236" s="1"/>
      <c r="V236" s="1"/>
      <c r="W236" s="1"/>
      <c r="X236" s="1"/>
    </row>
    <row r="237" spans="1:24" ht="15.75" customHeight="1">
      <c r="A237" s="1"/>
      <c r="B237" s="127"/>
      <c r="C237" s="1"/>
      <c r="D237" s="1"/>
      <c r="E237" s="124"/>
      <c r="F237" s="124"/>
      <c r="G237" s="1"/>
      <c r="H237" s="124"/>
      <c r="I237" s="124"/>
      <c r="J237" s="1"/>
      <c r="K237" s="1"/>
      <c r="L237" s="1"/>
      <c r="M237" s="1"/>
      <c r="N237" s="1"/>
      <c r="O237" s="125"/>
      <c r="P237" s="1"/>
      <c r="Q237" s="1"/>
      <c r="R237" s="1"/>
      <c r="S237" s="1"/>
      <c r="T237" s="1"/>
      <c r="U237" s="1"/>
      <c r="V237" s="1"/>
      <c r="W237" s="1"/>
      <c r="X237" s="1"/>
    </row>
    <row r="238" spans="1:24" ht="15.75" customHeight="1">
      <c r="A238" s="1"/>
      <c r="B238" s="127"/>
      <c r="C238" s="1"/>
      <c r="D238" s="1"/>
      <c r="E238" s="124"/>
      <c r="F238" s="124"/>
      <c r="G238" s="1"/>
      <c r="H238" s="124"/>
      <c r="I238" s="124"/>
      <c r="J238" s="1"/>
      <c r="K238" s="1"/>
      <c r="L238" s="1"/>
      <c r="M238" s="1"/>
      <c r="N238" s="1"/>
      <c r="O238" s="125"/>
      <c r="P238" s="1"/>
      <c r="Q238" s="1"/>
      <c r="R238" s="1"/>
      <c r="S238" s="1"/>
      <c r="T238" s="1"/>
      <c r="U238" s="1"/>
      <c r="V238" s="1"/>
      <c r="W238" s="1"/>
      <c r="X238" s="1"/>
    </row>
    <row r="239" spans="1:24" ht="15.75" customHeight="1">
      <c r="A239" s="1"/>
      <c r="B239" s="127"/>
      <c r="C239" s="1"/>
      <c r="D239" s="1"/>
      <c r="E239" s="124"/>
      <c r="F239" s="124"/>
      <c r="G239" s="1"/>
      <c r="H239" s="124"/>
      <c r="I239" s="124"/>
      <c r="J239" s="1"/>
      <c r="K239" s="1"/>
      <c r="L239" s="1"/>
      <c r="M239" s="1"/>
      <c r="N239" s="1"/>
      <c r="O239" s="125"/>
      <c r="P239" s="1"/>
      <c r="Q239" s="1"/>
      <c r="R239" s="1"/>
      <c r="S239" s="1"/>
      <c r="T239" s="1"/>
      <c r="U239" s="1"/>
      <c r="V239" s="1"/>
      <c r="W239" s="1"/>
      <c r="X239" s="1"/>
    </row>
    <row r="240" spans="1:24" ht="15.75" customHeight="1">
      <c r="A240" s="1"/>
      <c r="B240" s="127"/>
      <c r="C240" s="1"/>
      <c r="D240" s="1"/>
      <c r="E240" s="124"/>
      <c r="F240" s="124"/>
      <c r="G240" s="1"/>
      <c r="H240" s="124"/>
      <c r="I240" s="124"/>
      <c r="J240" s="1"/>
      <c r="K240" s="1"/>
      <c r="L240" s="1"/>
      <c r="M240" s="1"/>
      <c r="N240" s="1"/>
      <c r="O240" s="125"/>
      <c r="P240" s="1"/>
      <c r="Q240" s="1"/>
      <c r="R240" s="1"/>
      <c r="S240" s="1"/>
      <c r="T240" s="1"/>
      <c r="U240" s="1"/>
      <c r="V240" s="1"/>
      <c r="W240" s="1"/>
      <c r="X240" s="1"/>
    </row>
    <row r="241" spans="1:24" ht="15.75" customHeight="1">
      <c r="A241" s="1"/>
      <c r="B241" s="127"/>
      <c r="C241" s="1"/>
      <c r="D241" s="1"/>
      <c r="E241" s="124"/>
      <c r="F241" s="124"/>
      <c r="G241" s="1"/>
      <c r="H241" s="124"/>
      <c r="I241" s="124"/>
      <c r="J241" s="1"/>
      <c r="K241" s="1"/>
      <c r="L241" s="1"/>
      <c r="M241" s="1"/>
      <c r="N241" s="1"/>
      <c r="O241" s="125"/>
      <c r="P241" s="1"/>
      <c r="Q241" s="1"/>
      <c r="R241" s="1"/>
      <c r="S241" s="1"/>
      <c r="T241" s="1"/>
      <c r="U241" s="1"/>
      <c r="V241" s="1"/>
      <c r="W241" s="1"/>
      <c r="X241" s="1"/>
    </row>
    <row r="242" spans="1:24" ht="15.75" customHeight="1">
      <c r="A242" s="1"/>
      <c r="B242" s="127"/>
      <c r="C242" s="1"/>
      <c r="D242" s="1"/>
      <c r="E242" s="124"/>
      <c r="F242" s="124"/>
      <c r="G242" s="1"/>
      <c r="H242" s="124"/>
      <c r="I242" s="124"/>
      <c r="J242" s="1"/>
      <c r="K242" s="1"/>
      <c r="L242" s="1"/>
      <c r="M242" s="1"/>
      <c r="N242" s="1"/>
      <c r="O242" s="125"/>
      <c r="P242" s="1"/>
      <c r="Q242" s="1"/>
      <c r="R242" s="1"/>
      <c r="S242" s="1"/>
      <c r="T242" s="1"/>
      <c r="U242" s="1"/>
      <c r="V242" s="1"/>
      <c r="W242" s="1"/>
      <c r="X242" s="1"/>
    </row>
    <row r="243" spans="1:24" ht="15.75" customHeight="1">
      <c r="A243" s="1"/>
      <c r="B243" s="127"/>
      <c r="C243" s="1"/>
      <c r="D243" s="1"/>
      <c r="E243" s="124"/>
      <c r="F243" s="124"/>
      <c r="G243" s="1"/>
      <c r="H243" s="124"/>
      <c r="I243" s="124"/>
      <c r="J243" s="1"/>
      <c r="K243" s="1"/>
      <c r="L243" s="1"/>
      <c r="M243" s="1"/>
      <c r="N243" s="1"/>
      <c r="O243" s="125"/>
      <c r="P243" s="1"/>
      <c r="Q243" s="1"/>
      <c r="R243" s="1"/>
      <c r="S243" s="1"/>
      <c r="T243" s="1"/>
      <c r="U243" s="1"/>
      <c r="V243" s="1"/>
      <c r="W243" s="1"/>
      <c r="X243" s="1"/>
    </row>
    <row r="244" spans="1:24" ht="15.75" customHeight="1">
      <c r="A244" s="1"/>
      <c r="B244" s="127"/>
      <c r="C244" s="1"/>
      <c r="D244" s="1"/>
      <c r="E244" s="124"/>
      <c r="F244" s="124"/>
      <c r="G244" s="1"/>
      <c r="H244" s="124"/>
      <c r="I244" s="124"/>
      <c r="J244" s="1"/>
      <c r="K244" s="1"/>
      <c r="L244" s="1"/>
      <c r="M244" s="1"/>
      <c r="N244" s="1"/>
      <c r="O244" s="125"/>
      <c r="P244" s="1"/>
      <c r="Q244" s="1"/>
      <c r="R244" s="1"/>
      <c r="S244" s="1"/>
      <c r="T244" s="1"/>
      <c r="U244" s="1"/>
      <c r="V244" s="1"/>
      <c r="W244" s="1"/>
      <c r="X244" s="1"/>
    </row>
    <row r="245" spans="1:24" ht="15.75" customHeight="1">
      <c r="A245" s="1"/>
      <c r="B245" s="127"/>
      <c r="C245" s="1"/>
      <c r="D245" s="1"/>
      <c r="E245" s="124"/>
      <c r="F245" s="124"/>
      <c r="G245" s="1"/>
      <c r="H245" s="124"/>
      <c r="I245" s="124"/>
      <c r="J245" s="1"/>
      <c r="K245" s="1"/>
      <c r="L245" s="1"/>
      <c r="M245" s="1"/>
      <c r="N245" s="1"/>
      <c r="O245" s="125"/>
      <c r="P245" s="1"/>
      <c r="Q245" s="1"/>
      <c r="R245" s="1"/>
      <c r="S245" s="1"/>
      <c r="T245" s="1"/>
      <c r="U245" s="1"/>
      <c r="V245" s="1"/>
      <c r="W245" s="1"/>
      <c r="X245" s="1"/>
    </row>
    <row r="246" spans="1:24" ht="15.75" customHeight="1">
      <c r="A246" s="1"/>
      <c r="B246" s="127"/>
      <c r="C246" s="1"/>
      <c r="D246" s="1"/>
      <c r="E246" s="124"/>
      <c r="F246" s="124"/>
      <c r="G246" s="1"/>
      <c r="H246" s="124"/>
      <c r="I246" s="124"/>
      <c r="J246" s="1"/>
      <c r="K246" s="1"/>
      <c r="L246" s="1"/>
      <c r="M246" s="1"/>
      <c r="N246" s="1"/>
      <c r="O246" s="125"/>
      <c r="P246" s="1"/>
      <c r="Q246" s="1"/>
      <c r="R246" s="1"/>
      <c r="S246" s="1"/>
      <c r="T246" s="1"/>
      <c r="U246" s="1"/>
      <c r="V246" s="1"/>
      <c r="W246" s="1"/>
      <c r="X246" s="1"/>
    </row>
    <row r="247" spans="1:24" ht="15.75" customHeight="1">
      <c r="A247" s="1"/>
      <c r="B247" s="127"/>
      <c r="C247" s="1"/>
      <c r="D247" s="1"/>
      <c r="E247" s="124"/>
      <c r="F247" s="124"/>
      <c r="G247" s="1"/>
      <c r="H247" s="124"/>
      <c r="I247" s="124"/>
      <c r="J247" s="1"/>
      <c r="K247" s="1"/>
      <c r="L247" s="1"/>
      <c r="M247" s="1"/>
      <c r="N247" s="1"/>
      <c r="O247" s="125"/>
      <c r="P247" s="1"/>
      <c r="Q247" s="1"/>
      <c r="R247" s="1"/>
      <c r="S247" s="1"/>
      <c r="T247" s="1"/>
      <c r="U247" s="1"/>
      <c r="V247" s="1"/>
      <c r="W247" s="1"/>
      <c r="X247" s="1"/>
    </row>
    <row r="248" spans="1:24" ht="15.75" customHeight="1">
      <c r="A248" s="1"/>
      <c r="B248" s="127"/>
      <c r="C248" s="1"/>
      <c r="D248" s="1"/>
      <c r="E248" s="124"/>
      <c r="F248" s="124"/>
      <c r="G248" s="1"/>
      <c r="H248" s="124"/>
      <c r="I248" s="124"/>
      <c r="J248" s="1"/>
      <c r="K248" s="1"/>
      <c r="L248" s="1"/>
      <c r="M248" s="1"/>
      <c r="N248" s="1"/>
      <c r="O248" s="125"/>
      <c r="P248" s="1"/>
      <c r="Q248" s="1"/>
      <c r="R248" s="1"/>
      <c r="S248" s="1"/>
      <c r="T248" s="1"/>
      <c r="U248" s="1"/>
      <c r="V248" s="1"/>
      <c r="W248" s="1"/>
      <c r="X248" s="1"/>
    </row>
    <row r="249" spans="1:24" ht="15.75" customHeight="1">
      <c r="A249" s="1"/>
      <c r="B249" s="127"/>
      <c r="C249" s="1"/>
      <c r="D249" s="1"/>
      <c r="E249" s="124"/>
      <c r="F249" s="124"/>
      <c r="G249" s="1"/>
      <c r="H249" s="124"/>
      <c r="I249" s="124"/>
      <c r="J249" s="1"/>
      <c r="K249" s="1"/>
      <c r="L249" s="1"/>
      <c r="M249" s="1"/>
      <c r="N249" s="1"/>
      <c r="O249" s="125"/>
      <c r="P249" s="1"/>
      <c r="Q249" s="1"/>
      <c r="R249" s="1"/>
      <c r="S249" s="1"/>
      <c r="T249" s="1"/>
      <c r="U249" s="1"/>
      <c r="V249" s="1"/>
      <c r="W249" s="1"/>
      <c r="X249" s="1"/>
    </row>
    <row r="250" spans="1:24" ht="15.75" customHeight="1">
      <c r="A250" s="1"/>
      <c r="B250" s="127"/>
      <c r="C250" s="1"/>
      <c r="D250" s="1"/>
      <c r="E250" s="124"/>
      <c r="F250" s="124"/>
      <c r="G250" s="1"/>
      <c r="H250" s="124"/>
      <c r="I250" s="124"/>
      <c r="J250" s="1"/>
      <c r="K250" s="1"/>
      <c r="L250" s="1"/>
      <c r="M250" s="1"/>
      <c r="N250" s="1"/>
      <c r="O250" s="125"/>
      <c r="P250" s="1"/>
      <c r="Q250" s="1"/>
      <c r="R250" s="1"/>
      <c r="S250" s="1"/>
      <c r="T250" s="1"/>
      <c r="U250" s="1"/>
      <c r="V250" s="1"/>
      <c r="W250" s="1"/>
      <c r="X250" s="1"/>
    </row>
    <row r="251" spans="1:24" ht="15.75" customHeight="1">
      <c r="A251" s="1"/>
      <c r="B251" s="127"/>
      <c r="C251" s="1"/>
      <c r="D251" s="1"/>
      <c r="E251" s="124"/>
      <c r="F251" s="124"/>
      <c r="G251" s="1"/>
      <c r="H251" s="124"/>
      <c r="I251" s="124"/>
      <c r="J251" s="1"/>
      <c r="K251" s="1"/>
      <c r="L251" s="1"/>
      <c r="M251" s="1"/>
      <c r="N251" s="1"/>
      <c r="O251" s="125"/>
      <c r="P251" s="1"/>
      <c r="Q251" s="1"/>
      <c r="R251" s="1"/>
      <c r="S251" s="1"/>
      <c r="T251" s="1"/>
      <c r="U251" s="1"/>
      <c r="V251" s="1"/>
      <c r="W251" s="1"/>
      <c r="X251" s="1"/>
    </row>
    <row r="252" spans="1:24" ht="15.75" customHeight="1">
      <c r="A252" s="1"/>
      <c r="B252" s="127"/>
      <c r="C252" s="1"/>
      <c r="D252" s="1"/>
      <c r="E252" s="124"/>
      <c r="F252" s="124"/>
      <c r="G252" s="1"/>
      <c r="H252" s="124"/>
      <c r="I252" s="124"/>
      <c r="J252" s="1"/>
      <c r="K252" s="1"/>
      <c r="L252" s="1"/>
      <c r="M252" s="1"/>
      <c r="N252" s="1"/>
      <c r="O252" s="125"/>
      <c r="P252" s="1"/>
      <c r="Q252" s="1"/>
      <c r="R252" s="1"/>
      <c r="S252" s="1"/>
      <c r="T252" s="1"/>
      <c r="U252" s="1"/>
      <c r="V252" s="1"/>
      <c r="W252" s="1"/>
      <c r="X252" s="1"/>
    </row>
    <row r="253" spans="1:24" ht="15.75" customHeight="1">
      <c r="A253" s="1"/>
      <c r="B253" s="127"/>
      <c r="C253" s="1"/>
      <c r="D253" s="1"/>
      <c r="E253" s="124"/>
      <c r="F253" s="124"/>
      <c r="G253" s="1"/>
      <c r="H253" s="124"/>
      <c r="I253" s="124"/>
      <c r="J253" s="1"/>
      <c r="K253" s="1"/>
      <c r="L253" s="1"/>
      <c r="M253" s="1"/>
      <c r="N253" s="1"/>
      <c r="O253" s="125"/>
      <c r="P253" s="1"/>
      <c r="Q253" s="1"/>
      <c r="R253" s="1"/>
      <c r="S253" s="1"/>
      <c r="T253" s="1"/>
      <c r="U253" s="1"/>
      <c r="V253" s="1"/>
      <c r="W253" s="1"/>
      <c r="X253" s="1"/>
    </row>
    <row r="254" spans="1:24" ht="15.75" customHeight="1">
      <c r="A254" s="1"/>
      <c r="B254" s="127"/>
      <c r="C254" s="1"/>
      <c r="D254" s="1"/>
      <c r="E254" s="124"/>
      <c r="F254" s="124"/>
      <c r="G254" s="1"/>
      <c r="H254" s="124"/>
      <c r="I254" s="124"/>
      <c r="J254" s="1"/>
      <c r="K254" s="1"/>
      <c r="L254" s="1"/>
      <c r="M254" s="1"/>
      <c r="N254" s="1"/>
      <c r="O254" s="125"/>
      <c r="P254" s="1"/>
      <c r="Q254" s="1"/>
      <c r="R254" s="1"/>
      <c r="S254" s="1"/>
      <c r="T254" s="1"/>
      <c r="U254" s="1"/>
      <c r="V254" s="1"/>
      <c r="W254" s="1"/>
      <c r="X254" s="1"/>
    </row>
    <row r="255" spans="1:24" ht="15.75" customHeight="1">
      <c r="A255" s="1"/>
      <c r="B255" s="127"/>
      <c r="C255" s="1"/>
      <c r="D255" s="1"/>
      <c r="E255" s="124"/>
      <c r="F255" s="124"/>
      <c r="G255" s="1"/>
      <c r="H255" s="124"/>
      <c r="I255" s="124"/>
      <c r="J255" s="1"/>
      <c r="K255" s="1"/>
      <c r="L255" s="1"/>
      <c r="M255" s="1"/>
      <c r="N255" s="1"/>
      <c r="O255" s="125"/>
      <c r="P255" s="1"/>
      <c r="Q255" s="1"/>
      <c r="R255" s="1"/>
      <c r="S255" s="1"/>
      <c r="T255" s="1"/>
      <c r="U255" s="1"/>
      <c r="V255" s="1"/>
      <c r="W255" s="1"/>
      <c r="X255" s="1"/>
    </row>
    <row r="256" spans="1:24" ht="15.75" customHeight="1">
      <c r="A256" s="1"/>
      <c r="B256" s="127"/>
      <c r="C256" s="1"/>
      <c r="D256" s="1"/>
      <c r="E256" s="124"/>
      <c r="F256" s="124"/>
      <c r="G256" s="1"/>
      <c r="H256" s="124"/>
      <c r="I256" s="124"/>
      <c r="J256" s="1"/>
      <c r="K256" s="1"/>
      <c r="L256" s="1"/>
      <c r="M256" s="1"/>
      <c r="N256" s="1"/>
      <c r="O256" s="125"/>
      <c r="P256" s="1"/>
      <c r="Q256" s="1"/>
      <c r="R256" s="1"/>
      <c r="S256" s="1"/>
      <c r="T256" s="1"/>
      <c r="U256" s="1"/>
      <c r="V256" s="1"/>
      <c r="W256" s="1"/>
      <c r="X256" s="1"/>
    </row>
    <row r="257" spans="1:24" ht="15.75" customHeight="1">
      <c r="A257" s="1"/>
      <c r="B257" s="127"/>
      <c r="C257" s="1"/>
      <c r="D257" s="1"/>
      <c r="E257" s="124"/>
      <c r="F257" s="124"/>
      <c r="G257" s="1"/>
      <c r="H257" s="124"/>
      <c r="I257" s="124"/>
      <c r="J257" s="1"/>
      <c r="K257" s="1"/>
      <c r="L257" s="1"/>
      <c r="M257" s="1"/>
      <c r="N257" s="1"/>
      <c r="O257" s="125"/>
      <c r="P257" s="1"/>
      <c r="Q257" s="1"/>
      <c r="R257" s="1"/>
      <c r="S257" s="1"/>
      <c r="T257" s="1"/>
      <c r="U257" s="1"/>
      <c r="V257" s="1"/>
      <c r="W257" s="1"/>
      <c r="X257" s="1"/>
    </row>
    <row r="258" spans="1:24" ht="15.75" customHeight="1">
      <c r="A258" s="1"/>
      <c r="B258" s="127"/>
      <c r="C258" s="1"/>
      <c r="D258" s="1"/>
      <c r="E258" s="124"/>
      <c r="F258" s="124"/>
      <c r="G258" s="1"/>
      <c r="H258" s="124"/>
      <c r="I258" s="124"/>
      <c r="J258" s="1"/>
      <c r="K258" s="1"/>
      <c r="L258" s="1"/>
      <c r="M258" s="1"/>
      <c r="N258" s="1"/>
      <c r="O258" s="125"/>
      <c r="P258" s="1"/>
      <c r="Q258" s="1"/>
      <c r="R258" s="1"/>
      <c r="S258" s="1"/>
      <c r="T258" s="1"/>
      <c r="U258" s="1"/>
      <c r="V258" s="1"/>
      <c r="W258" s="1"/>
      <c r="X258" s="1"/>
    </row>
    <row r="259" spans="1:24" ht="15.75" customHeight="1">
      <c r="A259" s="1"/>
      <c r="B259" s="127"/>
      <c r="C259" s="1"/>
      <c r="D259" s="1"/>
      <c r="E259" s="124"/>
      <c r="F259" s="124"/>
      <c r="G259" s="1"/>
      <c r="H259" s="124"/>
      <c r="I259" s="124"/>
      <c r="J259" s="1"/>
      <c r="K259" s="1"/>
      <c r="L259" s="1"/>
      <c r="M259" s="1"/>
      <c r="N259" s="1"/>
      <c r="O259" s="125"/>
      <c r="P259" s="1"/>
      <c r="Q259" s="1"/>
      <c r="R259" s="1"/>
      <c r="S259" s="1"/>
      <c r="T259" s="1"/>
      <c r="U259" s="1"/>
      <c r="V259" s="1"/>
      <c r="W259" s="1"/>
      <c r="X259" s="1"/>
    </row>
    <row r="260" spans="1:24" ht="15.75" customHeight="1">
      <c r="A260" s="1"/>
      <c r="B260" s="127"/>
      <c r="C260" s="1"/>
      <c r="D260" s="1"/>
      <c r="E260" s="124"/>
      <c r="F260" s="124"/>
      <c r="G260" s="1"/>
      <c r="H260" s="124"/>
      <c r="I260" s="124"/>
      <c r="J260" s="1"/>
      <c r="K260" s="1"/>
      <c r="L260" s="1"/>
      <c r="M260" s="1"/>
      <c r="N260" s="1"/>
      <c r="O260" s="125"/>
      <c r="P260" s="1"/>
      <c r="Q260" s="1"/>
      <c r="R260" s="1"/>
      <c r="S260" s="1"/>
      <c r="T260" s="1"/>
      <c r="U260" s="1"/>
      <c r="V260" s="1"/>
      <c r="W260" s="1"/>
      <c r="X260" s="1"/>
    </row>
    <row r="261" spans="1:24" ht="15.75" customHeight="1">
      <c r="A261" s="1"/>
      <c r="B261" s="127"/>
      <c r="C261" s="1"/>
      <c r="D261" s="1"/>
      <c r="E261" s="124"/>
      <c r="F261" s="124"/>
      <c r="G261" s="1"/>
      <c r="H261" s="124"/>
      <c r="I261" s="124"/>
      <c r="J261" s="1"/>
      <c r="K261" s="1"/>
      <c r="L261" s="1"/>
      <c r="M261" s="1"/>
      <c r="N261" s="1"/>
      <c r="O261" s="125"/>
      <c r="P261" s="1"/>
      <c r="Q261" s="1"/>
      <c r="R261" s="1"/>
      <c r="S261" s="1"/>
      <c r="T261" s="1"/>
      <c r="U261" s="1"/>
      <c r="V261" s="1"/>
      <c r="W261" s="1"/>
      <c r="X261" s="1"/>
    </row>
    <row r="262" spans="1:24" ht="15.75" customHeight="1">
      <c r="A262" s="1"/>
      <c r="B262" s="127"/>
      <c r="C262" s="1"/>
      <c r="D262" s="1"/>
      <c r="E262" s="124"/>
      <c r="F262" s="124"/>
      <c r="G262" s="1"/>
      <c r="H262" s="124"/>
      <c r="I262" s="124"/>
      <c r="J262" s="1"/>
      <c r="K262" s="1"/>
      <c r="L262" s="1"/>
      <c r="M262" s="1"/>
      <c r="N262" s="1"/>
      <c r="O262" s="125"/>
      <c r="P262" s="1"/>
      <c r="Q262" s="1"/>
      <c r="R262" s="1"/>
      <c r="S262" s="1"/>
      <c r="T262" s="1"/>
      <c r="U262" s="1"/>
      <c r="V262" s="1"/>
      <c r="W262" s="1"/>
      <c r="X262" s="1"/>
    </row>
    <row r="263" spans="1:24" ht="15.75" customHeight="1">
      <c r="A263" s="1"/>
      <c r="B263" s="127"/>
      <c r="C263" s="1"/>
      <c r="D263" s="1"/>
      <c r="E263" s="124"/>
      <c r="F263" s="124"/>
      <c r="G263" s="1"/>
      <c r="H263" s="124"/>
      <c r="I263" s="124"/>
      <c r="J263" s="1"/>
      <c r="K263" s="1"/>
      <c r="L263" s="1"/>
      <c r="M263" s="1"/>
      <c r="N263" s="1"/>
      <c r="O263" s="125"/>
      <c r="P263" s="1"/>
      <c r="Q263" s="1"/>
      <c r="R263" s="1"/>
      <c r="S263" s="1"/>
      <c r="T263" s="1"/>
      <c r="U263" s="1"/>
      <c r="V263" s="1"/>
      <c r="W263" s="1"/>
      <c r="X263" s="1"/>
    </row>
    <row r="264" spans="1:24" ht="15.75" customHeight="1">
      <c r="A264" s="1"/>
      <c r="B264" s="127"/>
      <c r="C264" s="1"/>
      <c r="D264" s="1"/>
      <c r="E264" s="124"/>
      <c r="F264" s="124"/>
      <c r="G264" s="1"/>
      <c r="H264" s="124"/>
      <c r="I264" s="124"/>
      <c r="J264" s="1"/>
      <c r="K264" s="1"/>
      <c r="L264" s="1"/>
      <c r="M264" s="1"/>
      <c r="N264" s="1"/>
      <c r="O264" s="125"/>
      <c r="P264" s="1"/>
      <c r="Q264" s="1"/>
      <c r="R264" s="1"/>
      <c r="S264" s="1"/>
      <c r="T264" s="1"/>
      <c r="U264" s="1"/>
      <c r="V264" s="1"/>
      <c r="W264" s="1"/>
      <c r="X264" s="1"/>
    </row>
    <row r="265" spans="1:24" ht="15.75" customHeight="1">
      <c r="A265" s="1"/>
      <c r="B265" s="127"/>
      <c r="C265" s="1"/>
      <c r="D265" s="1"/>
      <c r="E265" s="124"/>
      <c r="F265" s="124"/>
      <c r="G265" s="1"/>
      <c r="H265" s="124"/>
      <c r="I265" s="124"/>
      <c r="J265" s="1"/>
      <c r="K265" s="1"/>
      <c r="L265" s="1"/>
      <c r="M265" s="1"/>
      <c r="N265" s="1"/>
      <c r="O265" s="125"/>
      <c r="P265" s="1"/>
      <c r="Q265" s="1"/>
      <c r="R265" s="1"/>
      <c r="S265" s="1"/>
      <c r="T265" s="1"/>
      <c r="U265" s="1"/>
      <c r="V265" s="1"/>
      <c r="W265" s="1"/>
      <c r="X265" s="1"/>
    </row>
    <row r="266" spans="1:24" ht="15.75" customHeight="1">
      <c r="A266" s="1"/>
      <c r="B266" s="127"/>
      <c r="C266" s="1"/>
      <c r="D266" s="1"/>
      <c r="E266" s="124"/>
      <c r="F266" s="124"/>
      <c r="G266" s="1"/>
      <c r="H266" s="124"/>
      <c r="I266" s="124"/>
      <c r="J266" s="1"/>
      <c r="K266" s="1"/>
      <c r="L266" s="1"/>
      <c r="M266" s="1"/>
      <c r="N266" s="1"/>
      <c r="O266" s="125"/>
      <c r="P266" s="1"/>
      <c r="Q266" s="1"/>
      <c r="R266" s="1"/>
      <c r="S266" s="1"/>
      <c r="T266" s="1"/>
      <c r="U266" s="1"/>
      <c r="V266" s="1"/>
      <c r="W266" s="1"/>
      <c r="X266" s="1"/>
    </row>
    <row r="267" spans="1:24" ht="15.75" customHeight="1">
      <c r="A267" s="1"/>
      <c r="B267" s="127"/>
      <c r="C267" s="1"/>
      <c r="D267" s="1"/>
      <c r="E267" s="124"/>
      <c r="F267" s="124"/>
      <c r="G267" s="1"/>
      <c r="H267" s="124"/>
      <c r="I267" s="124"/>
      <c r="J267" s="1"/>
      <c r="K267" s="1"/>
      <c r="L267" s="1"/>
      <c r="M267" s="1"/>
      <c r="N267" s="1"/>
      <c r="O267" s="125"/>
      <c r="P267" s="1"/>
      <c r="Q267" s="1"/>
      <c r="R267" s="1"/>
      <c r="S267" s="1"/>
      <c r="T267" s="1"/>
      <c r="U267" s="1"/>
      <c r="V267" s="1"/>
      <c r="W267" s="1"/>
      <c r="X267" s="1"/>
    </row>
    <row r="268" spans="1:24" ht="15.75" customHeight="1">
      <c r="A268" s="1"/>
      <c r="B268" s="127"/>
      <c r="C268" s="1"/>
      <c r="D268" s="1"/>
      <c r="E268" s="124"/>
      <c r="F268" s="124"/>
      <c r="G268" s="1"/>
      <c r="H268" s="124"/>
      <c r="I268" s="124"/>
      <c r="J268" s="1"/>
      <c r="K268" s="1"/>
      <c r="L268" s="1"/>
      <c r="M268" s="1"/>
      <c r="N268" s="1"/>
      <c r="O268" s="125"/>
      <c r="P268" s="1"/>
      <c r="Q268" s="1"/>
      <c r="R268" s="1"/>
      <c r="S268" s="1"/>
      <c r="T268" s="1"/>
      <c r="U268" s="1"/>
      <c r="V268" s="1"/>
      <c r="W268" s="1"/>
      <c r="X268" s="1"/>
    </row>
    <row r="269" spans="1:24" ht="15.75" customHeight="1">
      <c r="A269" s="1"/>
      <c r="B269" s="127"/>
      <c r="C269" s="1"/>
      <c r="D269" s="1"/>
      <c r="E269" s="124"/>
      <c r="F269" s="124"/>
      <c r="G269" s="1"/>
      <c r="H269" s="124"/>
      <c r="I269" s="124"/>
      <c r="J269" s="1"/>
      <c r="K269" s="1"/>
      <c r="L269" s="1"/>
      <c r="M269" s="1"/>
      <c r="N269" s="1"/>
      <c r="O269" s="125"/>
      <c r="P269" s="1"/>
      <c r="Q269" s="1"/>
      <c r="R269" s="1"/>
      <c r="S269" s="1"/>
      <c r="T269" s="1"/>
      <c r="U269" s="1"/>
      <c r="V269" s="1"/>
      <c r="W269" s="1"/>
      <c r="X269" s="1"/>
    </row>
    <row r="270" spans="1:24" ht="15.75" customHeight="1">
      <c r="A270" s="1"/>
      <c r="B270" s="127"/>
      <c r="C270" s="1"/>
      <c r="D270" s="1"/>
      <c r="E270" s="124"/>
      <c r="F270" s="124"/>
      <c r="G270" s="1"/>
      <c r="H270" s="124"/>
      <c r="I270" s="124"/>
      <c r="J270" s="1"/>
      <c r="K270" s="1"/>
      <c r="L270" s="1"/>
      <c r="M270" s="1"/>
      <c r="N270" s="1"/>
      <c r="O270" s="125"/>
      <c r="P270" s="1"/>
      <c r="Q270" s="1"/>
      <c r="R270" s="1"/>
      <c r="S270" s="1"/>
      <c r="T270" s="1"/>
      <c r="U270" s="1"/>
      <c r="V270" s="1"/>
      <c r="W270" s="1"/>
      <c r="X270" s="1"/>
    </row>
    <row r="271" spans="1:24" ht="15.75" customHeight="1">
      <c r="A271" s="1"/>
      <c r="B271" s="127"/>
      <c r="C271" s="1"/>
      <c r="D271" s="1"/>
      <c r="E271" s="124"/>
      <c r="F271" s="124"/>
      <c r="G271" s="1"/>
      <c r="H271" s="124"/>
      <c r="I271" s="124"/>
      <c r="J271" s="1"/>
      <c r="K271" s="1"/>
      <c r="L271" s="1"/>
      <c r="M271" s="1"/>
      <c r="N271" s="1"/>
      <c r="O271" s="125"/>
      <c r="P271" s="1"/>
      <c r="Q271" s="1"/>
      <c r="R271" s="1"/>
      <c r="S271" s="1"/>
      <c r="T271" s="1"/>
      <c r="U271" s="1"/>
      <c r="V271" s="1"/>
      <c r="W271" s="1"/>
      <c r="X271" s="1"/>
    </row>
    <row r="272" spans="1:24" ht="15.75" customHeight="1">
      <c r="A272" s="1"/>
      <c r="B272" s="127"/>
      <c r="C272" s="1"/>
      <c r="D272" s="1"/>
      <c r="E272" s="124"/>
      <c r="F272" s="124"/>
      <c r="G272" s="1"/>
      <c r="H272" s="124"/>
      <c r="I272" s="124"/>
      <c r="J272" s="1"/>
      <c r="K272" s="1"/>
      <c r="L272" s="1"/>
      <c r="M272" s="1"/>
      <c r="N272" s="1"/>
      <c r="O272" s="125"/>
      <c r="P272" s="1"/>
      <c r="Q272" s="1"/>
      <c r="R272" s="1"/>
      <c r="S272" s="1"/>
      <c r="T272" s="1"/>
      <c r="U272" s="1"/>
      <c r="V272" s="1"/>
      <c r="W272" s="1"/>
      <c r="X272" s="1"/>
    </row>
    <row r="273" spans="1:24" ht="15.75" customHeight="1">
      <c r="A273" s="1"/>
      <c r="B273" s="127"/>
      <c r="C273" s="1"/>
      <c r="D273" s="1"/>
      <c r="E273" s="124"/>
      <c r="F273" s="124"/>
      <c r="G273" s="1"/>
      <c r="H273" s="124"/>
      <c r="I273" s="124"/>
      <c r="J273" s="1"/>
      <c r="K273" s="1"/>
      <c r="L273" s="1"/>
      <c r="M273" s="1"/>
      <c r="N273" s="1"/>
      <c r="O273" s="125"/>
      <c r="P273" s="1"/>
      <c r="Q273" s="1"/>
      <c r="R273" s="1"/>
      <c r="S273" s="1"/>
      <c r="T273" s="1"/>
      <c r="U273" s="1"/>
      <c r="V273" s="1"/>
      <c r="W273" s="1"/>
      <c r="X273" s="1"/>
    </row>
    <row r="274" spans="1:24" ht="15.75" customHeight="1">
      <c r="A274" s="1"/>
      <c r="B274" s="127"/>
      <c r="C274" s="1"/>
      <c r="D274" s="1"/>
      <c r="E274" s="124"/>
      <c r="F274" s="124"/>
      <c r="G274" s="1"/>
      <c r="H274" s="124"/>
      <c r="I274" s="124"/>
      <c r="J274" s="1"/>
      <c r="K274" s="1"/>
      <c r="L274" s="1"/>
      <c r="M274" s="1"/>
      <c r="N274" s="1"/>
      <c r="O274" s="125"/>
      <c r="P274" s="1"/>
      <c r="Q274" s="1"/>
      <c r="R274" s="1"/>
      <c r="S274" s="1"/>
      <c r="T274" s="1"/>
      <c r="U274" s="1"/>
      <c r="V274" s="1"/>
      <c r="W274" s="1"/>
      <c r="X274" s="1"/>
    </row>
    <row r="275" spans="1:24" ht="15.75" customHeight="1">
      <c r="A275" s="1"/>
      <c r="B275" s="127"/>
      <c r="C275" s="1"/>
      <c r="D275" s="1"/>
      <c r="E275" s="124"/>
      <c r="F275" s="124"/>
      <c r="G275" s="1"/>
      <c r="H275" s="124"/>
      <c r="I275" s="124"/>
      <c r="J275" s="1"/>
      <c r="K275" s="1"/>
      <c r="L275" s="1"/>
      <c r="M275" s="1"/>
      <c r="N275" s="1"/>
      <c r="O275" s="125"/>
      <c r="P275" s="1"/>
      <c r="Q275" s="1"/>
      <c r="R275" s="1"/>
      <c r="S275" s="1"/>
      <c r="T275" s="1"/>
      <c r="U275" s="1"/>
      <c r="V275" s="1"/>
      <c r="W275" s="1"/>
      <c r="X275" s="1"/>
    </row>
    <row r="276" spans="1:24" ht="15.75" customHeight="1">
      <c r="A276" s="1"/>
      <c r="B276" s="127"/>
      <c r="C276" s="1"/>
      <c r="D276" s="1"/>
      <c r="E276" s="124"/>
      <c r="F276" s="124"/>
      <c r="G276" s="1"/>
      <c r="H276" s="124"/>
      <c r="I276" s="124"/>
      <c r="J276" s="1"/>
      <c r="K276" s="1"/>
      <c r="L276" s="1"/>
      <c r="M276" s="1"/>
      <c r="N276" s="1"/>
      <c r="O276" s="125"/>
      <c r="P276" s="1"/>
      <c r="Q276" s="1"/>
      <c r="R276" s="1"/>
      <c r="S276" s="1"/>
      <c r="T276" s="1"/>
      <c r="U276" s="1"/>
      <c r="V276" s="1"/>
      <c r="W276" s="1"/>
      <c r="X276" s="1"/>
    </row>
    <row r="277" spans="1:24" ht="15.75" customHeight="1">
      <c r="A277" s="1"/>
      <c r="B277" s="127"/>
      <c r="C277" s="1"/>
      <c r="D277" s="1"/>
      <c r="E277" s="124"/>
      <c r="F277" s="124"/>
      <c r="G277" s="1"/>
      <c r="H277" s="124"/>
      <c r="I277" s="124"/>
      <c r="J277" s="1"/>
      <c r="K277" s="1"/>
      <c r="L277" s="1"/>
      <c r="M277" s="1"/>
      <c r="N277" s="1"/>
      <c r="O277" s="125"/>
      <c r="P277" s="1"/>
      <c r="Q277" s="1"/>
      <c r="R277" s="1"/>
      <c r="S277" s="1"/>
      <c r="T277" s="1"/>
      <c r="U277" s="1"/>
      <c r="V277" s="1"/>
      <c r="W277" s="1"/>
      <c r="X277" s="1"/>
    </row>
    <row r="278" spans="1:24" ht="15.75" customHeight="1">
      <c r="A278" s="1"/>
      <c r="B278" s="127"/>
      <c r="C278" s="1"/>
      <c r="D278" s="1"/>
      <c r="E278" s="124"/>
      <c r="F278" s="124"/>
      <c r="G278" s="1"/>
      <c r="H278" s="124"/>
      <c r="I278" s="124"/>
      <c r="J278" s="1"/>
      <c r="K278" s="1"/>
      <c r="L278" s="1"/>
      <c r="M278" s="1"/>
      <c r="N278" s="1"/>
      <c r="O278" s="125"/>
      <c r="P278" s="1"/>
      <c r="Q278" s="1"/>
      <c r="R278" s="1"/>
      <c r="S278" s="1"/>
      <c r="T278" s="1"/>
      <c r="U278" s="1"/>
      <c r="V278" s="1"/>
      <c r="W278" s="1"/>
      <c r="X278" s="1"/>
    </row>
    <row r="279" spans="1:24" ht="15.75" customHeight="1">
      <c r="A279" s="1"/>
      <c r="B279" s="127"/>
      <c r="C279" s="1"/>
      <c r="D279" s="1"/>
      <c r="E279" s="124"/>
      <c r="F279" s="124"/>
      <c r="G279" s="1"/>
      <c r="H279" s="124"/>
      <c r="I279" s="124"/>
      <c r="J279" s="1"/>
      <c r="K279" s="1"/>
      <c r="L279" s="1"/>
      <c r="M279" s="1"/>
      <c r="N279" s="1"/>
      <c r="O279" s="125"/>
      <c r="P279" s="1"/>
      <c r="Q279" s="1"/>
      <c r="R279" s="1"/>
      <c r="S279" s="1"/>
      <c r="T279" s="1"/>
      <c r="U279" s="1"/>
      <c r="V279" s="1"/>
      <c r="W279" s="1"/>
      <c r="X279" s="1"/>
    </row>
    <row r="280" spans="1:24" ht="15.75" customHeight="1">
      <c r="A280" s="1"/>
      <c r="B280" s="127"/>
      <c r="C280" s="1"/>
      <c r="D280" s="1"/>
      <c r="E280" s="124"/>
      <c r="F280" s="124"/>
      <c r="G280" s="1"/>
      <c r="H280" s="124"/>
      <c r="I280" s="124"/>
      <c r="J280" s="1"/>
      <c r="K280" s="1"/>
      <c r="L280" s="1"/>
      <c r="M280" s="1"/>
      <c r="N280" s="1"/>
      <c r="O280" s="125"/>
      <c r="P280" s="1"/>
      <c r="Q280" s="1"/>
      <c r="R280" s="1"/>
      <c r="S280" s="1"/>
      <c r="T280" s="1"/>
      <c r="U280" s="1"/>
      <c r="V280" s="1"/>
      <c r="W280" s="1"/>
      <c r="X280" s="1"/>
    </row>
    <row r="281" spans="1:24" ht="15.75" customHeight="1">
      <c r="A281" s="1"/>
      <c r="B281" s="127"/>
      <c r="C281" s="1"/>
      <c r="D281" s="1"/>
      <c r="E281" s="124"/>
      <c r="F281" s="124"/>
      <c r="G281" s="1"/>
      <c r="H281" s="124"/>
      <c r="I281" s="124"/>
      <c r="J281" s="1"/>
      <c r="K281" s="1"/>
      <c r="L281" s="1"/>
      <c r="M281" s="1"/>
      <c r="N281" s="1"/>
      <c r="O281" s="125"/>
      <c r="P281" s="1"/>
      <c r="Q281" s="1"/>
      <c r="R281" s="1"/>
      <c r="S281" s="1"/>
      <c r="T281" s="1"/>
      <c r="U281" s="1"/>
      <c r="V281" s="1"/>
      <c r="W281" s="1"/>
      <c r="X281" s="1"/>
    </row>
    <row r="282" spans="1:24" ht="15.75" customHeight="1">
      <c r="A282" s="1"/>
      <c r="B282" s="127"/>
      <c r="C282" s="1"/>
      <c r="D282" s="1"/>
      <c r="E282" s="124"/>
      <c r="F282" s="124"/>
      <c r="G282" s="1"/>
      <c r="H282" s="124"/>
      <c r="I282" s="124"/>
      <c r="J282" s="1"/>
      <c r="K282" s="1"/>
      <c r="L282" s="1"/>
      <c r="M282" s="1"/>
      <c r="N282" s="1"/>
      <c r="O282" s="125"/>
      <c r="P282" s="1"/>
      <c r="Q282" s="1"/>
      <c r="R282" s="1"/>
      <c r="S282" s="1"/>
      <c r="T282" s="1"/>
      <c r="U282" s="1"/>
      <c r="V282" s="1"/>
      <c r="W282" s="1"/>
      <c r="X282" s="1"/>
    </row>
    <row r="283" spans="1:24" ht="15.75" customHeight="1">
      <c r="A283" s="1"/>
      <c r="B283" s="127"/>
      <c r="C283" s="1"/>
      <c r="D283" s="1"/>
      <c r="E283" s="124"/>
      <c r="F283" s="124"/>
      <c r="G283" s="1"/>
      <c r="H283" s="124"/>
      <c r="I283" s="124"/>
      <c r="J283" s="1"/>
      <c r="K283" s="1"/>
      <c r="L283" s="1"/>
      <c r="M283" s="1"/>
      <c r="N283" s="1"/>
      <c r="O283" s="125"/>
      <c r="P283" s="1"/>
      <c r="Q283" s="1"/>
      <c r="R283" s="1"/>
      <c r="S283" s="1"/>
      <c r="T283" s="1"/>
      <c r="U283" s="1"/>
      <c r="V283" s="1"/>
      <c r="W283" s="1"/>
      <c r="X283" s="1"/>
    </row>
    <row r="284" spans="1:24" ht="15.75" customHeight="1">
      <c r="A284" s="1"/>
      <c r="B284" s="127"/>
      <c r="C284" s="1"/>
      <c r="D284" s="1"/>
      <c r="E284" s="124"/>
      <c r="F284" s="124"/>
      <c r="G284" s="1"/>
      <c r="H284" s="124"/>
      <c r="I284" s="124"/>
      <c r="J284" s="1"/>
      <c r="K284" s="1"/>
      <c r="L284" s="1"/>
      <c r="M284" s="1"/>
      <c r="N284" s="1"/>
      <c r="O284" s="125"/>
      <c r="P284" s="1"/>
      <c r="Q284" s="1"/>
      <c r="R284" s="1"/>
      <c r="S284" s="1"/>
      <c r="T284" s="1"/>
      <c r="U284" s="1"/>
      <c r="V284" s="1"/>
      <c r="W284" s="1"/>
      <c r="X284" s="1"/>
    </row>
    <row r="285" spans="1:24" ht="15.75" customHeight="1">
      <c r="A285" s="1"/>
      <c r="B285" s="127"/>
      <c r="C285" s="1"/>
      <c r="D285" s="1"/>
      <c r="E285" s="124"/>
      <c r="F285" s="124"/>
      <c r="G285" s="1"/>
      <c r="H285" s="124"/>
      <c r="I285" s="124"/>
      <c r="J285" s="1"/>
      <c r="K285" s="1"/>
      <c r="L285" s="1"/>
      <c r="M285" s="1"/>
      <c r="N285" s="1"/>
      <c r="O285" s="125"/>
      <c r="P285" s="1"/>
      <c r="Q285" s="1"/>
      <c r="R285" s="1"/>
      <c r="S285" s="1"/>
      <c r="T285" s="1"/>
      <c r="U285" s="1"/>
      <c r="V285" s="1"/>
      <c r="W285" s="1"/>
      <c r="X285" s="1"/>
    </row>
    <row r="286" spans="1:24" ht="15.75" customHeight="1">
      <c r="A286" s="1"/>
      <c r="B286" s="127"/>
      <c r="C286" s="1"/>
      <c r="D286" s="1"/>
      <c r="E286" s="124"/>
      <c r="F286" s="124"/>
      <c r="G286" s="1"/>
      <c r="H286" s="124"/>
      <c r="I286" s="124"/>
      <c r="J286" s="1"/>
      <c r="K286" s="1"/>
      <c r="L286" s="1"/>
      <c r="M286" s="1"/>
      <c r="N286" s="1"/>
      <c r="O286" s="125"/>
      <c r="P286" s="1"/>
      <c r="Q286" s="1"/>
      <c r="R286" s="1"/>
      <c r="S286" s="1"/>
      <c r="T286" s="1"/>
      <c r="U286" s="1"/>
      <c r="V286" s="1"/>
      <c r="W286" s="1"/>
      <c r="X286" s="1"/>
    </row>
    <row r="287" spans="1:24" ht="15.75" customHeight="1">
      <c r="A287" s="1"/>
      <c r="B287" s="127"/>
      <c r="C287" s="1"/>
      <c r="D287" s="1"/>
      <c r="E287" s="124"/>
      <c r="F287" s="124"/>
      <c r="G287" s="1"/>
      <c r="H287" s="124"/>
      <c r="I287" s="124"/>
      <c r="J287" s="1"/>
      <c r="K287" s="1"/>
      <c r="L287" s="1"/>
      <c r="M287" s="1"/>
      <c r="N287" s="1"/>
      <c r="O287" s="125"/>
      <c r="P287" s="1"/>
      <c r="Q287" s="1"/>
      <c r="R287" s="1"/>
      <c r="S287" s="1"/>
      <c r="T287" s="1"/>
      <c r="U287" s="1"/>
      <c r="V287" s="1"/>
      <c r="W287" s="1"/>
      <c r="X287" s="1"/>
    </row>
    <row r="288" spans="1:24" ht="15.75" customHeight="1">
      <c r="A288" s="1"/>
      <c r="B288" s="127"/>
      <c r="C288" s="1"/>
      <c r="D288" s="1"/>
      <c r="E288" s="124"/>
      <c r="F288" s="124"/>
      <c r="G288" s="1"/>
      <c r="H288" s="124"/>
      <c r="I288" s="124"/>
      <c r="J288" s="1"/>
      <c r="K288" s="1"/>
      <c r="L288" s="1"/>
      <c r="M288" s="1"/>
      <c r="N288" s="1"/>
      <c r="O288" s="125"/>
      <c r="P288" s="1"/>
      <c r="Q288" s="1"/>
      <c r="R288" s="1"/>
      <c r="S288" s="1"/>
      <c r="T288" s="1"/>
      <c r="U288" s="1"/>
      <c r="V288" s="1"/>
      <c r="W288" s="1"/>
      <c r="X288" s="1"/>
    </row>
    <row r="289" spans="1:24" ht="15.75" customHeight="1">
      <c r="A289" s="1"/>
      <c r="B289" s="127"/>
      <c r="C289" s="1"/>
      <c r="D289" s="1"/>
      <c r="E289" s="124"/>
      <c r="F289" s="124"/>
      <c r="G289" s="1"/>
      <c r="H289" s="124"/>
      <c r="I289" s="124"/>
      <c r="J289" s="1"/>
      <c r="K289" s="1"/>
      <c r="L289" s="1"/>
      <c r="M289" s="1"/>
      <c r="N289" s="1"/>
      <c r="O289" s="125"/>
      <c r="P289" s="1"/>
      <c r="Q289" s="1"/>
      <c r="R289" s="1"/>
      <c r="S289" s="1"/>
      <c r="T289" s="1"/>
      <c r="U289" s="1"/>
      <c r="V289" s="1"/>
      <c r="W289" s="1"/>
      <c r="X289" s="1"/>
    </row>
    <row r="290" spans="1:24" ht="15.75" customHeight="1">
      <c r="A290" s="1"/>
      <c r="B290" s="127"/>
      <c r="C290" s="1"/>
      <c r="D290" s="1"/>
      <c r="E290" s="124"/>
      <c r="F290" s="124"/>
      <c r="G290" s="1"/>
      <c r="H290" s="124"/>
      <c r="I290" s="124"/>
      <c r="J290" s="1"/>
      <c r="K290" s="1"/>
      <c r="L290" s="1"/>
      <c r="M290" s="1"/>
      <c r="N290" s="1"/>
      <c r="O290" s="125"/>
      <c r="P290" s="1"/>
      <c r="Q290" s="1"/>
      <c r="R290" s="1"/>
      <c r="S290" s="1"/>
      <c r="T290" s="1"/>
      <c r="U290" s="1"/>
      <c r="V290" s="1"/>
      <c r="W290" s="1"/>
      <c r="X290" s="1"/>
    </row>
    <row r="291" spans="1:24" ht="15.75" customHeight="1">
      <c r="A291" s="1"/>
      <c r="B291" s="127"/>
      <c r="C291" s="1"/>
      <c r="D291" s="1"/>
      <c r="E291" s="124"/>
      <c r="F291" s="124"/>
      <c r="G291" s="1"/>
      <c r="H291" s="124"/>
      <c r="I291" s="124"/>
      <c r="J291" s="1"/>
      <c r="K291" s="1"/>
      <c r="L291" s="1"/>
      <c r="M291" s="1"/>
      <c r="N291" s="1"/>
      <c r="O291" s="125"/>
      <c r="P291" s="1"/>
      <c r="Q291" s="1"/>
      <c r="R291" s="1"/>
      <c r="S291" s="1"/>
      <c r="T291" s="1"/>
      <c r="U291" s="1"/>
      <c r="V291" s="1"/>
      <c r="W291" s="1"/>
      <c r="X291" s="1"/>
    </row>
    <row r="292" spans="1:24" ht="15.75" customHeight="1">
      <c r="A292" s="1"/>
      <c r="B292" s="127"/>
      <c r="C292" s="1"/>
      <c r="D292" s="1"/>
      <c r="E292" s="124"/>
      <c r="F292" s="124"/>
      <c r="G292" s="1"/>
      <c r="H292" s="124"/>
      <c r="I292" s="124"/>
      <c r="J292" s="1"/>
      <c r="K292" s="1"/>
      <c r="L292" s="1"/>
      <c r="M292" s="1"/>
      <c r="N292" s="1"/>
      <c r="O292" s="125"/>
      <c r="P292" s="1"/>
      <c r="Q292" s="1"/>
      <c r="R292" s="1"/>
      <c r="S292" s="1"/>
      <c r="T292" s="1"/>
      <c r="U292" s="1"/>
      <c r="V292" s="1"/>
      <c r="W292" s="1"/>
      <c r="X292" s="1"/>
    </row>
    <row r="293" spans="1:24" ht="15.75" customHeight="1">
      <c r="A293" s="1"/>
      <c r="B293" s="127"/>
      <c r="C293" s="1"/>
      <c r="D293" s="1"/>
      <c r="E293" s="124"/>
      <c r="F293" s="124"/>
      <c r="G293" s="1"/>
      <c r="H293" s="124"/>
      <c r="I293" s="124"/>
      <c r="J293" s="1"/>
      <c r="K293" s="1"/>
      <c r="L293" s="1"/>
      <c r="M293" s="1"/>
      <c r="N293" s="1"/>
      <c r="O293" s="125"/>
      <c r="P293" s="1"/>
      <c r="Q293" s="1"/>
      <c r="R293" s="1"/>
      <c r="S293" s="1"/>
      <c r="T293" s="1"/>
      <c r="U293" s="1"/>
      <c r="V293" s="1"/>
      <c r="W293" s="1"/>
      <c r="X293" s="1"/>
    </row>
    <row r="294" spans="1:24" ht="15.75" customHeight="1">
      <c r="A294" s="1"/>
      <c r="B294" s="127"/>
      <c r="C294" s="1"/>
      <c r="D294" s="1"/>
      <c r="E294" s="124"/>
      <c r="F294" s="124"/>
      <c r="G294" s="1"/>
      <c r="H294" s="124"/>
      <c r="I294" s="124"/>
      <c r="J294" s="1"/>
      <c r="K294" s="1"/>
      <c r="L294" s="1"/>
      <c r="M294" s="1"/>
      <c r="N294" s="1"/>
      <c r="O294" s="125"/>
      <c r="P294" s="1"/>
      <c r="Q294" s="1"/>
      <c r="R294" s="1"/>
      <c r="S294" s="1"/>
      <c r="T294" s="1"/>
      <c r="U294" s="1"/>
      <c r="V294" s="1"/>
      <c r="W294" s="1"/>
      <c r="X294" s="1"/>
    </row>
    <row r="295" spans="1:24" ht="15.75" customHeight="1">
      <c r="A295" s="1"/>
      <c r="B295" s="127"/>
      <c r="C295" s="1"/>
      <c r="D295" s="1"/>
      <c r="E295" s="124"/>
      <c r="F295" s="124"/>
      <c r="G295" s="1"/>
      <c r="H295" s="124"/>
      <c r="I295" s="124"/>
      <c r="J295" s="1"/>
      <c r="K295" s="1"/>
      <c r="L295" s="1"/>
      <c r="M295" s="1"/>
      <c r="N295" s="1"/>
      <c r="O295" s="125"/>
      <c r="P295" s="1"/>
      <c r="Q295" s="1"/>
      <c r="R295" s="1"/>
      <c r="S295" s="1"/>
      <c r="T295" s="1"/>
      <c r="U295" s="1"/>
      <c r="V295" s="1"/>
      <c r="W295" s="1"/>
      <c r="X295" s="1"/>
    </row>
    <row r="296" spans="1:24" ht="15.75" customHeight="1">
      <c r="A296" s="1"/>
      <c r="B296" s="127"/>
      <c r="C296" s="1"/>
      <c r="D296" s="1"/>
      <c r="E296" s="124"/>
      <c r="F296" s="124"/>
      <c r="G296" s="1"/>
      <c r="H296" s="124"/>
      <c r="I296" s="124"/>
      <c r="J296" s="1"/>
      <c r="K296" s="1"/>
      <c r="L296" s="1"/>
      <c r="M296" s="1"/>
      <c r="N296" s="1"/>
      <c r="O296" s="125"/>
      <c r="P296" s="1"/>
      <c r="Q296" s="1"/>
      <c r="R296" s="1"/>
      <c r="S296" s="1"/>
      <c r="T296" s="1"/>
      <c r="U296" s="1"/>
      <c r="V296" s="1"/>
      <c r="W296" s="1"/>
      <c r="X296" s="1"/>
    </row>
    <row r="297" spans="1:24" ht="15.75" customHeight="1">
      <c r="A297" s="1"/>
      <c r="B297" s="127"/>
      <c r="C297" s="1"/>
      <c r="D297" s="1"/>
      <c r="E297" s="124"/>
      <c r="F297" s="124"/>
      <c r="G297" s="1"/>
      <c r="H297" s="124"/>
      <c r="I297" s="124"/>
      <c r="J297" s="1"/>
      <c r="K297" s="1"/>
      <c r="L297" s="1"/>
      <c r="M297" s="1"/>
      <c r="N297" s="1"/>
      <c r="O297" s="125"/>
      <c r="P297" s="1"/>
      <c r="Q297" s="1"/>
      <c r="R297" s="1"/>
      <c r="S297" s="1"/>
      <c r="T297" s="1"/>
      <c r="U297" s="1"/>
      <c r="V297" s="1"/>
      <c r="W297" s="1"/>
      <c r="X297" s="1"/>
    </row>
    <row r="298" spans="1:24" ht="15.75" customHeight="1">
      <c r="A298" s="1"/>
      <c r="B298" s="127"/>
      <c r="C298" s="1"/>
      <c r="D298" s="1"/>
      <c r="E298" s="124"/>
      <c r="F298" s="124"/>
      <c r="G298" s="1"/>
      <c r="H298" s="124"/>
      <c r="I298" s="124"/>
      <c r="J298" s="1"/>
      <c r="K298" s="1"/>
      <c r="L298" s="1"/>
      <c r="M298" s="1"/>
      <c r="N298" s="1"/>
      <c r="O298" s="125"/>
      <c r="P298" s="1"/>
      <c r="Q298" s="1"/>
      <c r="R298" s="1"/>
      <c r="S298" s="1"/>
      <c r="T298" s="1"/>
      <c r="U298" s="1"/>
      <c r="V298" s="1"/>
      <c r="W298" s="1"/>
      <c r="X298" s="1"/>
    </row>
    <row r="299" spans="1:24" ht="15.75" customHeight="1">
      <c r="A299" s="1"/>
      <c r="B299" s="127"/>
      <c r="C299" s="1"/>
      <c r="D299" s="1"/>
      <c r="E299" s="124"/>
      <c r="F299" s="124"/>
      <c r="G299" s="1"/>
      <c r="H299" s="124"/>
      <c r="I299" s="124"/>
      <c r="J299" s="1"/>
      <c r="K299" s="1"/>
      <c r="L299" s="1"/>
      <c r="M299" s="1"/>
      <c r="N299" s="1"/>
      <c r="O299" s="125"/>
      <c r="P299" s="1"/>
      <c r="Q299" s="1"/>
      <c r="R299" s="1"/>
      <c r="S299" s="1"/>
      <c r="T299" s="1"/>
      <c r="U299" s="1"/>
      <c r="V299" s="1"/>
      <c r="W299" s="1"/>
      <c r="X299" s="1"/>
    </row>
    <row r="300" spans="1:24" ht="15.75" customHeight="1">
      <c r="A300" s="1"/>
      <c r="B300" s="127"/>
      <c r="C300" s="1"/>
      <c r="D300" s="1"/>
      <c r="E300" s="124"/>
      <c r="F300" s="124"/>
      <c r="G300" s="1"/>
      <c r="H300" s="124"/>
      <c r="I300" s="124"/>
      <c r="J300" s="1"/>
      <c r="K300" s="1"/>
      <c r="L300" s="1"/>
      <c r="M300" s="1"/>
      <c r="N300" s="1"/>
      <c r="O300" s="125"/>
      <c r="P300" s="1"/>
      <c r="Q300" s="1"/>
      <c r="R300" s="1"/>
      <c r="S300" s="1"/>
      <c r="T300" s="1"/>
      <c r="U300" s="1"/>
      <c r="V300" s="1"/>
      <c r="W300" s="1"/>
      <c r="X300" s="1"/>
    </row>
    <row r="301" spans="1:24" ht="15.75" customHeight="1">
      <c r="A301" s="1"/>
      <c r="B301" s="127"/>
      <c r="C301" s="1"/>
      <c r="D301" s="1"/>
      <c r="E301" s="124"/>
      <c r="F301" s="124"/>
      <c r="G301" s="1"/>
      <c r="H301" s="124"/>
      <c r="I301" s="124"/>
      <c r="J301" s="1"/>
      <c r="K301" s="1"/>
      <c r="L301" s="1"/>
      <c r="M301" s="1"/>
      <c r="N301" s="1"/>
      <c r="O301" s="125"/>
      <c r="P301" s="1"/>
      <c r="Q301" s="1"/>
      <c r="R301" s="1"/>
      <c r="S301" s="1"/>
      <c r="T301" s="1"/>
      <c r="U301" s="1"/>
      <c r="V301" s="1"/>
      <c r="W301" s="1"/>
      <c r="X301" s="1"/>
    </row>
    <row r="302" spans="1:24" ht="15.75" customHeight="1">
      <c r="A302" s="1"/>
      <c r="B302" s="127"/>
      <c r="C302" s="1"/>
      <c r="D302" s="1"/>
      <c r="E302" s="124"/>
      <c r="F302" s="124"/>
      <c r="G302" s="1"/>
      <c r="H302" s="124"/>
      <c r="I302" s="124"/>
      <c r="J302" s="1"/>
      <c r="K302" s="1"/>
      <c r="L302" s="1"/>
      <c r="M302" s="1"/>
      <c r="N302" s="1"/>
      <c r="O302" s="125"/>
      <c r="P302" s="1"/>
      <c r="Q302" s="1"/>
      <c r="R302" s="1"/>
      <c r="S302" s="1"/>
      <c r="T302" s="1"/>
      <c r="U302" s="1"/>
      <c r="V302" s="1"/>
      <c r="W302" s="1"/>
      <c r="X302" s="1"/>
    </row>
    <row r="303" spans="1:24" ht="15.75" customHeight="1">
      <c r="A303" s="1"/>
      <c r="B303" s="127"/>
      <c r="C303" s="1"/>
      <c r="D303" s="1"/>
      <c r="E303" s="124"/>
      <c r="F303" s="124"/>
      <c r="G303" s="1"/>
      <c r="H303" s="124"/>
      <c r="I303" s="124"/>
      <c r="J303" s="1"/>
      <c r="K303" s="1"/>
      <c r="L303" s="1"/>
      <c r="M303" s="1"/>
      <c r="N303" s="1"/>
      <c r="O303" s="125"/>
      <c r="P303" s="1"/>
      <c r="Q303" s="1"/>
      <c r="R303" s="1"/>
      <c r="S303" s="1"/>
      <c r="T303" s="1"/>
      <c r="U303" s="1"/>
      <c r="V303" s="1"/>
      <c r="W303" s="1"/>
      <c r="X303" s="1"/>
    </row>
    <row r="304" spans="1:24" ht="15.75" customHeight="1">
      <c r="A304" s="1"/>
      <c r="B304" s="127"/>
      <c r="C304" s="1"/>
      <c r="D304" s="1"/>
      <c r="E304" s="124"/>
      <c r="F304" s="124"/>
      <c r="G304" s="1"/>
      <c r="H304" s="124"/>
      <c r="I304" s="124"/>
      <c r="J304" s="1"/>
      <c r="K304" s="1"/>
      <c r="L304" s="1"/>
      <c r="M304" s="1"/>
      <c r="N304" s="1"/>
      <c r="O304" s="125"/>
      <c r="P304" s="1"/>
      <c r="Q304" s="1"/>
      <c r="R304" s="1"/>
      <c r="S304" s="1"/>
      <c r="T304" s="1"/>
      <c r="U304" s="1"/>
      <c r="V304" s="1"/>
      <c r="W304" s="1"/>
      <c r="X304" s="1"/>
    </row>
    <row r="305" spans="1:24" ht="15.75" customHeight="1">
      <c r="A305" s="1"/>
      <c r="B305" s="127"/>
      <c r="C305" s="1"/>
      <c r="D305" s="1"/>
      <c r="E305" s="124"/>
      <c r="F305" s="124"/>
      <c r="G305" s="1"/>
      <c r="H305" s="124"/>
      <c r="I305" s="124"/>
      <c r="J305" s="1"/>
      <c r="K305" s="1"/>
      <c r="L305" s="1"/>
      <c r="M305" s="1"/>
      <c r="N305" s="1"/>
      <c r="O305" s="125"/>
      <c r="P305" s="1"/>
      <c r="Q305" s="1"/>
      <c r="R305" s="1"/>
      <c r="S305" s="1"/>
      <c r="T305" s="1"/>
      <c r="U305" s="1"/>
      <c r="V305" s="1"/>
      <c r="W305" s="1"/>
      <c r="X305" s="1"/>
    </row>
    <row r="306" spans="1:24" ht="15.75" customHeight="1">
      <c r="A306" s="1"/>
      <c r="B306" s="127"/>
      <c r="C306" s="1"/>
      <c r="D306" s="1"/>
      <c r="E306" s="124"/>
      <c r="F306" s="124"/>
      <c r="G306" s="1"/>
      <c r="H306" s="124"/>
      <c r="I306" s="124"/>
      <c r="J306" s="1"/>
      <c r="K306" s="1"/>
      <c r="L306" s="1"/>
      <c r="M306" s="1"/>
      <c r="N306" s="1"/>
      <c r="O306" s="125"/>
      <c r="P306" s="1"/>
      <c r="Q306" s="1"/>
      <c r="R306" s="1"/>
      <c r="S306" s="1"/>
      <c r="T306" s="1"/>
      <c r="U306" s="1"/>
      <c r="V306" s="1"/>
      <c r="W306" s="1"/>
      <c r="X306" s="1"/>
    </row>
    <row r="307" spans="1:24" ht="15.75" customHeight="1">
      <c r="A307" s="1"/>
      <c r="B307" s="127"/>
      <c r="C307" s="1"/>
      <c r="D307" s="1"/>
      <c r="E307" s="124"/>
      <c r="F307" s="124"/>
      <c r="G307" s="1"/>
      <c r="H307" s="124"/>
      <c r="I307" s="124"/>
      <c r="J307" s="1"/>
      <c r="K307" s="1"/>
      <c r="L307" s="1"/>
      <c r="M307" s="1"/>
      <c r="N307" s="1"/>
      <c r="O307" s="125"/>
      <c r="P307" s="1"/>
      <c r="Q307" s="1"/>
      <c r="R307" s="1"/>
      <c r="S307" s="1"/>
      <c r="T307" s="1"/>
      <c r="U307" s="1"/>
      <c r="V307" s="1"/>
      <c r="W307" s="1"/>
      <c r="X307" s="1"/>
    </row>
    <row r="308" spans="1:24" ht="15.75" customHeight="1">
      <c r="A308" s="1"/>
      <c r="B308" s="127"/>
      <c r="C308" s="1"/>
      <c r="D308" s="1"/>
      <c r="E308" s="124"/>
      <c r="F308" s="124"/>
      <c r="G308" s="1"/>
      <c r="H308" s="124"/>
      <c r="I308" s="124"/>
      <c r="J308" s="1"/>
      <c r="K308" s="1"/>
      <c r="L308" s="1"/>
      <c r="M308" s="1"/>
      <c r="N308" s="1"/>
      <c r="O308" s="125"/>
      <c r="P308" s="1"/>
      <c r="Q308" s="1"/>
      <c r="R308" s="1"/>
      <c r="S308" s="1"/>
      <c r="T308" s="1"/>
      <c r="U308" s="1"/>
      <c r="V308" s="1"/>
      <c r="W308" s="1"/>
      <c r="X308" s="1"/>
    </row>
    <row r="309" spans="1:24" ht="15.75" customHeight="1"/>
    <row r="310" spans="1:24" ht="15.75" customHeight="1"/>
    <row r="311" spans="1:24" ht="15.75" customHeight="1"/>
    <row r="312" spans="1:24" ht="15.75" customHeight="1"/>
    <row r="313" spans="1:24" ht="15.75" customHeight="1"/>
    <row r="314" spans="1:24" ht="15.75" customHeight="1"/>
    <row r="315" spans="1:24" ht="15.75" customHeight="1"/>
    <row r="316" spans="1:24" ht="15.75" customHeight="1"/>
    <row r="317" spans="1:24" ht="15.75" customHeight="1"/>
    <row r="318" spans="1:24" ht="15.75" customHeight="1"/>
    <row r="319" spans="1:24" ht="15.75" customHeight="1"/>
    <row r="320" spans="1:2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B100:E102"/>
    <mergeCell ref="J100:M102"/>
    <mergeCell ref="O100:O102"/>
    <mergeCell ref="B103:E103"/>
    <mergeCell ref="J103:M103"/>
    <mergeCell ref="O105:O107"/>
    <mergeCell ref="J106:M107"/>
    <mergeCell ref="B108:E108"/>
    <mergeCell ref="J108:M108"/>
    <mergeCell ref="B111:C111"/>
    <mergeCell ref="B105:E107"/>
    <mergeCell ref="B69:O69"/>
    <mergeCell ref="B70:C70"/>
    <mergeCell ref="D70:E70"/>
    <mergeCell ref="B87:O87"/>
    <mergeCell ref="B88:C88"/>
    <mergeCell ref="D88:E88"/>
    <mergeCell ref="B15:C15"/>
    <mergeCell ref="D15:E15"/>
    <mergeCell ref="B42:O42"/>
    <mergeCell ref="B43:C43"/>
    <mergeCell ref="D43:E43"/>
    <mergeCell ref="B11:O11"/>
    <mergeCell ref="B12:C12"/>
    <mergeCell ref="D12:E12"/>
    <mergeCell ref="B13:O13"/>
    <mergeCell ref="B14:O14"/>
    <mergeCell ref="B1:P1"/>
    <mergeCell ref="B2:P2"/>
    <mergeCell ref="B3:P3"/>
    <mergeCell ref="B4:P4"/>
    <mergeCell ref="B5:C5"/>
    <mergeCell ref="D5:E5"/>
  </mergeCells>
  <conditionalFormatting sqref="M6:M10 M44:M68 M71:M86">
    <cfRule type="containsText" dxfId="24" priority="1" operator="containsText" text="NO CUMPLIDA">
      <formula>NOT(ISERROR(SEARCH(("NO CUMPLIDA"),(M6))))</formula>
    </cfRule>
    <cfRule type="containsText" dxfId="23" priority="2" operator="containsText" text="CUMPLIDA">
      <formula>NOT(ISERROR(SEARCH(("CUMPLIDA"),(M6))))</formula>
    </cfRule>
  </conditionalFormatting>
  <conditionalFormatting sqref="M16:M41">
    <cfRule type="containsText" dxfId="22" priority="3" operator="containsText" text="NO CUMPLIDA">
      <formula>NOT(ISERROR(SEARCH(("NO CUMPLIDA"),(M16))))</formula>
    </cfRule>
    <cfRule type="containsText" dxfId="21" priority="4" operator="containsText" text="CUMPLIDA">
      <formula>NOT(ISERROR(SEARCH(("CUMPLIDA"),(M16))))</formula>
    </cfRule>
  </conditionalFormatting>
  <conditionalFormatting sqref="M89:M98">
    <cfRule type="containsText" dxfId="20" priority="5" operator="containsText" text="NO CUMPLIDA">
      <formula>NOT(ISERROR(SEARCH(("NO CUMPLIDA"),(M89))))</formula>
    </cfRule>
    <cfRule type="containsText" dxfId="19" priority="6" operator="containsText" text="CUMPLIDA">
      <formula>NOT(ISERROR(SEARCH(("CUMPLIDA"),(M89))))</formula>
    </cfRule>
  </conditionalFormatting>
  <conditionalFormatting sqref="N6">
    <cfRule type="cellIs" dxfId="18" priority="7" stopIfTrue="1" operator="between">
      <formula>80%</formula>
      <formula>100%</formula>
    </cfRule>
    <cfRule type="cellIs" dxfId="17" priority="8" stopIfTrue="1" operator="between">
      <formula>60%</formula>
      <formula>79.9%</formula>
    </cfRule>
    <cfRule type="cellIs" dxfId="16" priority="9" stopIfTrue="1" operator="lessThan">
      <formula>60%</formula>
    </cfRule>
    <cfRule type="cellIs" dxfId="15" priority="10" stopIfTrue="1" operator="between">
      <formula>0</formula>
      <formula>59</formula>
    </cfRule>
  </conditionalFormatting>
  <conditionalFormatting sqref="N16">
    <cfRule type="cellIs" dxfId="14" priority="11" stopIfTrue="1" operator="between">
      <formula>80%</formula>
      <formula>100%</formula>
    </cfRule>
    <cfRule type="cellIs" dxfId="13" priority="12" stopIfTrue="1" operator="between">
      <formula>60%</formula>
      <formula>79.9%</formula>
    </cfRule>
    <cfRule type="cellIs" dxfId="12" priority="13" stopIfTrue="1" operator="lessThan">
      <formula>60%</formula>
    </cfRule>
  </conditionalFormatting>
  <conditionalFormatting sqref="N44">
    <cfRule type="cellIs" dxfId="11" priority="14" stopIfTrue="1" operator="between">
      <formula>80%</formula>
      <formula>100%</formula>
    </cfRule>
    <cfRule type="cellIs" dxfId="10" priority="15" stopIfTrue="1" operator="between">
      <formula>15%</formula>
      <formula>79.9%</formula>
    </cfRule>
    <cfRule type="cellIs" dxfId="9" priority="16" stopIfTrue="1" operator="lessThan">
      <formula>10%</formula>
    </cfRule>
  </conditionalFormatting>
  <conditionalFormatting sqref="N71">
    <cfRule type="cellIs" dxfId="8" priority="17" stopIfTrue="1" operator="between">
      <formula>80%</formula>
      <formula>100%</formula>
    </cfRule>
    <cfRule type="cellIs" dxfId="7" priority="18" stopIfTrue="1" operator="between">
      <formula>11%</formula>
      <formula>79.9%</formula>
    </cfRule>
    <cfRule type="cellIs" dxfId="6" priority="19" stopIfTrue="1" operator="lessThan">
      <formula>10%</formula>
    </cfRule>
  </conditionalFormatting>
  <conditionalFormatting sqref="N89">
    <cfRule type="cellIs" dxfId="5" priority="20" stopIfTrue="1" operator="between">
      <formula>80%</formula>
      <formula>100%</formula>
    </cfRule>
    <cfRule type="cellIs" dxfId="4" priority="21" stopIfTrue="1" operator="between">
      <formula>4%</formula>
      <formula>79.9%</formula>
    </cfRule>
    <cfRule type="cellIs" dxfId="3" priority="22" stopIfTrue="1" operator="lessThan">
      <formula>3%</formula>
    </cfRule>
  </conditionalFormatting>
  <conditionalFormatting sqref="P6">
    <cfRule type="cellIs" dxfId="2" priority="23" stopIfTrue="1" operator="between">
      <formula>80%</formula>
      <formula>100%</formula>
    </cfRule>
    <cfRule type="cellIs" dxfId="1" priority="24" stopIfTrue="1" operator="between">
      <formula>36%</formula>
      <formula>79.9%</formula>
    </cfRule>
    <cfRule type="cellIs" dxfId="0" priority="25" stopIfTrue="1" operator="lessThan">
      <formula>35%</formula>
    </cfRule>
  </conditionalFormatting>
  <dataValidations count="1">
    <dataValidation type="list" allowBlank="1" showErrorMessage="1" sqref="M6:M10 M16:M41 M44:M68 M71:M86 M89:M98" xr:uid="{00000000-0002-0000-0000-000000000000}">
      <formula1>$R$6:$R$8</formula1>
    </dataValidation>
  </dataValidations>
  <hyperlinks>
    <hyperlink ref="O30" r:id="rId1" xr:uid="{00000000-0004-0000-0000-000000000000}"/>
    <hyperlink ref="O56" r:id="rId2" xr:uid="{00000000-0004-0000-0000-000001000000}"/>
    <hyperlink ref="O64" r:id="rId3" location="1519922458227-3e25c1e0-3302" xr:uid="{00000000-0004-0000-0000-000002000000}"/>
    <hyperlink ref="O75" r:id="rId4" xr:uid="{00000000-0004-0000-0000-000003000000}"/>
    <hyperlink ref="O84" r:id="rId5" xr:uid="{00000000-0004-0000-0000-000004000000}"/>
    <hyperlink ref="O86" r:id="rId6" location="1519922458227-3e25c1e0-3302" xr:uid="{00000000-0004-0000-0000-000005000000}"/>
  </hyperlinks>
  <printOptions horizontalCentered="1" verticalCentered="1"/>
  <pageMargins left="0.39370078740157483" right="0.39370078740157483" top="0.39370078740157483" bottom="0.39370078740157483" header="0" footer="0"/>
  <pageSetup paperSize="5" scale="30" orientation="portrait" r:id="rId7"/>
  <rowBreaks count="2" manualBreakCount="2">
    <brk id="31" min="1" max="15" man="1"/>
    <brk id="66" min="1" max="15"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 PAAC III CUATRIMESTRE 2024</vt:lpstr>
      <vt:lpstr>'PT- PAAC III CUATRIMESTRE 2024'!Área_de_impresión</vt:lpstr>
      <vt:lpstr>'PT- PAAC III CUATRIMESTRE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Maria Castaño Garcia</dc:creator>
  <cp:lastModifiedBy>Katherine Loaiza Martinez</cp:lastModifiedBy>
  <cp:lastPrinted>2025-01-16T21:15:23Z</cp:lastPrinted>
  <dcterms:created xsi:type="dcterms:W3CDTF">2024-03-13T13:22:55Z</dcterms:created>
  <dcterms:modified xsi:type="dcterms:W3CDTF">2025-01-16T22:44:57Z</dcterms:modified>
</cp:coreProperties>
</file>