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igencia 2018\Inversion\Informes Trimestrales para WEB\III Trimestre\"/>
    </mc:Choice>
  </mc:AlternateContent>
  <bookViews>
    <workbookView xWindow="0" yWindow="0" windowWidth="24000" windowHeight="9735"/>
  </bookViews>
  <sheets>
    <sheet name="Inv_Eje_Sep_2018" sheetId="4" r:id="rId1"/>
  </sheets>
  <definedNames>
    <definedName name="_xlnm.Print_Area" localSheetId="0">Inv_Eje_Sep_2018!$B$1:$O$10</definedName>
    <definedName name="_xlnm.Print_Titles" localSheetId="0">Inv_Eje_Sep_2018!$1:$5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O6" i="4"/>
  <c r="N7" i="4"/>
  <c r="N8" i="4"/>
  <c r="N9" i="4"/>
  <c r="N6" i="4"/>
  <c r="L10" i="4" l="1"/>
  <c r="N10" i="4" s="1"/>
  <c r="O9" i="4"/>
  <c r="O8" i="4"/>
  <c r="H10" i="4" l="1"/>
  <c r="I10" i="4"/>
  <c r="J10" i="4"/>
  <c r="K10" i="4"/>
  <c r="O7" i="4" l="1"/>
  <c r="O10" i="4" l="1"/>
</calcChain>
</file>

<file path=xl/sharedStrings.xml><?xml version="1.0" encoding="utf-8"?>
<sst xmlns="http://schemas.openxmlformats.org/spreadsheetml/2006/main" count="35" uniqueCount="32">
  <si>
    <t>Código BPIN</t>
  </si>
  <si>
    <t>AMPLIACION MEJORAMIENTO Y RENOVACION DE LA INFRAESTRUCTURA INFORMATICA EN LA FISCALIA GENERAL DE LA NACION.</t>
  </si>
  <si>
    <t>1105000520000</t>
  </si>
  <si>
    <t>TOTAL INVERSIÓN</t>
  </si>
  <si>
    <t>No. Proy.</t>
  </si>
  <si>
    <t>Nombre</t>
  </si>
  <si>
    <t>CSF</t>
  </si>
  <si>
    <t>RUBRO</t>
  </si>
  <si>
    <t>REC</t>
  </si>
  <si>
    <t>SIT</t>
  </si>
  <si>
    <t>CDP</t>
  </si>
  <si>
    <t>C-2901-0800-1</t>
  </si>
  <si>
    <t>C-2999-0800-1</t>
  </si>
  <si>
    <t>APROPIACIÓN VIGENTE</t>
  </si>
  <si>
    <t>APROPIACIÓN  BLOQUEADA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</si>
  <si>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</si>
  <si>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</si>
  <si>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</si>
  <si>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</si>
  <si>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</si>
  <si>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</si>
  <si>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</si>
  <si>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</si>
  <si>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t>C-2901-0800-2</t>
  </si>
  <si>
    <t>C-2901-0800-3</t>
  </si>
  <si>
    <t>FORTALECIMIENTO Y MODERNIZACIÓN DE LOS LABORATORIOS Y GRUPOS DE IDENTIFICACIÓN FORENSE DEL CTI A NIVEL NACIONAL</t>
  </si>
  <si>
    <t>MEJORAMIENTO DE LA CAPACIDAD Y CALIDAD TÉCNICO - CIENTÍFICA DE LOS LABORATORIOS Y GRUPOS DE CRIMINALÍSTICA DEL CTI A NIVEL NACIONAL</t>
  </si>
  <si>
    <t>FORTALECIMIENTO Y MODERNIZACIÓN TECNOLOGICA DE LA POLICIA JUDICIAL DE LA FGN PARA LA INVESTIGACION PENAL A NIVEL NACIONAL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</si>
  <si>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29-04-00 FONDO ESPECIAL PARA LA ADMINISTRACIÓN DE BIENES DE LA FISCALÍA GENERAL DE LA NACIÓN</t>
    </r>
  </si>
  <si>
    <t>PROYECTOS DE INVERSIÓN 2018</t>
  </si>
  <si>
    <t>Ejecucion Presupuestal con Corte al 30 Septiembre de 2018</t>
  </si>
  <si>
    <t>AVANCE CORRESPONDIENTE A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</si>
</sst>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_-;\-* #,##0.0_-;_-* &quot;-&quot;?_-;_-@_-"/>
    <numFmt numFmtId="169" formatCode="[$-1240A]&quot;$&quot;\ #,##0.00;\(&quot;$&quot;\ #,##0.00\)"/>
    <numFmt numFmtId="170" formatCode="[$-1240A]&quot;$&quot;\ #,##0;\(&quot;$&quot;\ #,##0\)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8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5" xfId="3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5" fontId="3" fillId="0" borderId="16" xfId="2" applyFont="1" applyFill="1" applyBorder="1" applyAlignment="1">
      <alignment vertical="center" wrapText="1"/>
    </xf>
    <xf numFmtId="165" fontId="3" fillId="0" borderId="17" xfId="2" applyFont="1" applyFill="1" applyBorder="1" applyAlignment="1">
      <alignment vertical="center" wrapText="1"/>
    </xf>
    <xf numFmtId="165" fontId="3" fillId="0" borderId="18" xfId="2" applyFont="1" applyFill="1" applyBorder="1" applyAlignment="1">
      <alignment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vertical="center" wrapText="1" inden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justify" vertical="center" wrapText="1"/>
    </xf>
    <xf numFmtId="169" fontId="5" fillId="0" borderId="1" xfId="0" applyNumberFormat="1" applyFont="1" applyFill="1" applyBorder="1" applyAlignment="1">
      <alignment horizontal="right" vertical="center" wrapText="1" readingOrder="1"/>
    </xf>
    <xf numFmtId="169" fontId="5" fillId="0" borderId="15" xfId="0" applyNumberFormat="1" applyFont="1" applyFill="1" applyBorder="1" applyAlignment="1">
      <alignment horizontal="right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70" fontId="5" fillId="0" borderId="15" xfId="0" applyNumberFormat="1" applyFont="1" applyFill="1" applyBorder="1" applyAlignment="1">
      <alignment horizontal="right" vertical="center" wrapText="1" readingOrder="1"/>
    </xf>
    <xf numFmtId="170" fontId="5" fillId="0" borderId="1" xfId="0" applyNumberFormat="1" applyFont="1" applyFill="1" applyBorder="1" applyAlignment="1">
      <alignment horizontal="right" vertical="center" wrapText="1" readingOrder="1"/>
    </xf>
    <xf numFmtId="10" fontId="14" fillId="0" borderId="19" xfId="0" applyNumberFormat="1" applyFont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70" fontId="5" fillId="0" borderId="14" xfId="0" applyNumberFormat="1" applyFont="1" applyFill="1" applyBorder="1" applyAlignment="1">
      <alignment horizontal="right" vertical="center" wrapText="1" readingOrder="1"/>
    </xf>
    <xf numFmtId="169" fontId="5" fillId="0" borderId="20" xfId="0" applyNumberFormat="1" applyFont="1" applyFill="1" applyBorder="1" applyAlignment="1">
      <alignment horizontal="right" vertical="center" wrapText="1" readingOrder="1"/>
    </xf>
    <xf numFmtId="169" fontId="5" fillId="0" borderId="14" xfId="0" applyNumberFormat="1" applyFont="1" applyFill="1" applyBorder="1" applyAlignment="1">
      <alignment horizontal="right" vertical="center" wrapText="1" readingOrder="1"/>
    </xf>
    <xf numFmtId="10" fontId="14" fillId="0" borderId="20" xfId="0" applyNumberFormat="1" applyFont="1" applyBorder="1" applyAlignment="1">
      <alignment horizontal="center" vertical="center" wrapText="1"/>
    </xf>
    <xf numFmtId="10" fontId="14" fillId="0" borderId="21" xfId="0" applyNumberFormat="1" applyFont="1" applyBorder="1" applyAlignment="1">
      <alignment horizontal="center" vertical="center" wrapText="1"/>
    </xf>
    <xf numFmtId="170" fontId="2" fillId="5" borderId="6" xfId="2" applyNumberFormat="1" applyFont="1" applyFill="1" applyBorder="1" applyAlignment="1">
      <alignment horizontal="center" vertical="center" wrapText="1"/>
    </xf>
    <xf numFmtId="167" fontId="2" fillId="5" borderId="6" xfId="2" applyNumberFormat="1" applyFont="1" applyFill="1" applyBorder="1" applyAlignment="1">
      <alignment horizontal="center" vertical="center" wrapText="1"/>
    </xf>
    <xf numFmtId="9" fontId="2" fillId="5" borderId="6" xfId="4" applyFont="1" applyFill="1" applyBorder="1" applyAlignment="1">
      <alignment horizontal="center" vertical="center" wrapText="1"/>
    </xf>
    <xf numFmtId="9" fontId="2" fillId="5" borderId="7" xfId="4" applyFont="1" applyFill="1" applyBorder="1" applyAlignment="1">
      <alignment horizontal="center" vertical="center" wrapText="1"/>
    </xf>
  </cellXfs>
  <cellStyles count="5">
    <cellStyle name="Millares" xfId="3" builtinId="3"/>
    <cellStyle name="Millares [0] 2" xfId="2"/>
    <cellStyle name="Millares 2" xfId="1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2</xdr:row>
      <xdr:rowOff>104775</xdr:rowOff>
    </xdr:from>
    <xdr:to>
      <xdr:col>3</xdr:col>
      <xdr:colOff>428624</xdr:colOff>
      <xdr:row>3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38175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3"/>
  <sheetViews>
    <sheetView showGridLines="0" tabSelected="1" workbookViewId="0">
      <selection activeCell="H14" sqref="H14"/>
    </sheetView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2.7109375" style="1" bestFit="1" customWidth="1"/>
    <col min="5" max="5" width="4.5703125" style="1" bestFit="1" customWidth="1"/>
    <col min="6" max="6" width="3.85546875" style="1" bestFit="1" customWidth="1"/>
    <col min="7" max="7" width="48.7109375" style="1" customWidth="1"/>
    <col min="8" max="8" width="19.42578125" style="1" bestFit="1" customWidth="1"/>
    <col min="9" max="9" width="14" style="1" customWidth="1"/>
    <col min="10" max="10" width="14.28515625" style="1" customWidth="1"/>
    <col min="11" max="11" width="12.42578125" style="1" bestFit="1" customWidth="1"/>
    <col min="12" max="12" width="13.570312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1" customHeight="1" x14ac:dyDescent="0.25">
      <c r="B1" s="36" t="s">
        <v>28</v>
      </c>
      <c r="C1" s="36"/>
      <c r="D1" s="36"/>
      <c r="E1" s="36"/>
      <c r="F1" s="36"/>
      <c r="G1" s="36"/>
      <c r="H1" s="37" t="s">
        <v>29</v>
      </c>
      <c r="I1" s="37"/>
      <c r="J1" s="37"/>
      <c r="K1" s="37"/>
      <c r="L1" s="37"/>
      <c r="M1" s="37"/>
      <c r="N1" s="37"/>
      <c r="O1" s="37"/>
    </row>
    <row r="2" spans="2:15" ht="27" customHeight="1" thickBot="1" x14ac:dyDescent="0.3">
      <c r="B2" s="36"/>
      <c r="C2" s="36"/>
      <c r="D2" s="36"/>
      <c r="E2" s="36"/>
      <c r="F2" s="36"/>
      <c r="G2" s="36"/>
      <c r="H2" s="38" t="s">
        <v>31</v>
      </c>
      <c r="I2" s="38"/>
      <c r="J2" s="38"/>
      <c r="K2" s="38"/>
      <c r="L2" s="38"/>
      <c r="M2" s="38"/>
      <c r="N2" s="38"/>
      <c r="O2" s="38"/>
    </row>
    <row r="3" spans="2:15" ht="30" customHeight="1" x14ac:dyDescent="0.25">
      <c r="H3" s="39" t="s">
        <v>21</v>
      </c>
      <c r="I3" s="40"/>
      <c r="J3" s="40"/>
      <c r="K3" s="40"/>
      <c r="L3" s="40"/>
      <c r="M3" s="40"/>
      <c r="N3" s="41" t="s">
        <v>30</v>
      </c>
      <c r="O3" s="42"/>
    </row>
    <row r="4" spans="2:15" ht="33" customHeight="1" thickBot="1" x14ac:dyDescent="0.3">
      <c r="H4" s="43" t="s">
        <v>22</v>
      </c>
      <c r="I4" s="44"/>
      <c r="J4" s="44"/>
      <c r="K4" s="44"/>
      <c r="L4" s="44"/>
      <c r="M4" s="44"/>
      <c r="N4" s="44" t="s">
        <v>18</v>
      </c>
      <c r="O4" s="45"/>
    </row>
    <row r="5" spans="2:15" ht="35.25" customHeight="1" thickBot="1" x14ac:dyDescent="0.3">
      <c r="B5" s="8" t="s">
        <v>4</v>
      </c>
      <c r="C5" s="4" t="s">
        <v>0</v>
      </c>
      <c r="D5" s="6" t="s">
        <v>7</v>
      </c>
      <c r="E5" s="7" t="s">
        <v>8</v>
      </c>
      <c r="F5" s="7" t="s">
        <v>9</v>
      </c>
      <c r="G5" s="5" t="s">
        <v>5</v>
      </c>
      <c r="H5" s="28" t="s">
        <v>13</v>
      </c>
      <c r="I5" s="28" t="s">
        <v>14</v>
      </c>
      <c r="J5" s="28" t="s">
        <v>10</v>
      </c>
      <c r="K5" s="28" t="s">
        <v>15</v>
      </c>
      <c r="L5" s="28" t="s">
        <v>16</v>
      </c>
      <c r="M5" s="28" t="s">
        <v>17</v>
      </c>
      <c r="N5" s="9" t="s">
        <v>19</v>
      </c>
      <c r="O5" s="10" t="s">
        <v>20</v>
      </c>
    </row>
    <row r="6" spans="2:15" ht="40.5" customHeight="1" x14ac:dyDescent="0.25">
      <c r="B6" s="19">
        <v>1</v>
      </c>
      <c r="C6" s="15" t="s">
        <v>2</v>
      </c>
      <c r="D6" s="16" t="s">
        <v>11</v>
      </c>
      <c r="E6" s="17">
        <v>26</v>
      </c>
      <c r="F6" s="17" t="s">
        <v>6</v>
      </c>
      <c r="G6" s="18" t="s">
        <v>25</v>
      </c>
      <c r="H6" s="30">
        <v>2000</v>
      </c>
      <c r="I6" s="27">
        <v>0</v>
      </c>
      <c r="J6" s="27">
        <v>144.86305100000001</v>
      </c>
      <c r="K6" s="27">
        <v>1855.136949</v>
      </c>
      <c r="L6" s="27">
        <v>144.86305100000001</v>
      </c>
      <c r="M6" s="27">
        <v>0</v>
      </c>
      <c r="N6" s="29">
        <f>+L6/H6</f>
        <v>7.243152550000001E-2</v>
      </c>
      <c r="O6" s="32">
        <f>+M6/H6</f>
        <v>0</v>
      </c>
    </row>
    <row r="7" spans="2:15" ht="40.5" customHeight="1" x14ac:dyDescent="0.25">
      <c r="B7" s="20">
        <v>2</v>
      </c>
      <c r="C7" s="13">
        <v>2016011000095</v>
      </c>
      <c r="D7" s="11" t="s">
        <v>23</v>
      </c>
      <c r="E7" s="3">
        <v>26</v>
      </c>
      <c r="F7" s="3" t="s">
        <v>6</v>
      </c>
      <c r="G7" s="2" t="s">
        <v>26</v>
      </c>
      <c r="H7" s="31">
        <v>1000</v>
      </c>
      <c r="I7" s="27">
        <v>0</v>
      </c>
      <c r="J7" s="26">
        <v>703.60391800000002</v>
      </c>
      <c r="K7" s="26">
        <v>296.39608199999998</v>
      </c>
      <c r="L7" s="26">
        <v>482.51470999999998</v>
      </c>
      <c r="M7" s="26">
        <v>0</v>
      </c>
      <c r="N7" s="29">
        <f t="shared" ref="N7:N9" si="0">+L7/H7</f>
        <v>0.48251470999999996</v>
      </c>
      <c r="O7" s="32">
        <f t="shared" ref="O7" si="1">+M7/H7</f>
        <v>0</v>
      </c>
    </row>
    <row r="8" spans="2:15" ht="40.5" customHeight="1" x14ac:dyDescent="0.25">
      <c r="B8" s="20">
        <v>4</v>
      </c>
      <c r="C8" s="14">
        <v>2016011000050</v>
      </c>
      <c r="D8" s="11" t="s">
        <v>24</v>
      </c>
      <c r="E8" s="3">
        <v>26</v>
      </c>
      <c r="F8" s="3" t="s">
        <v>6</v>
      </c>
      <c r="G8" s="2" t="s">
        <v>27</v>
      </c>
      <c r="H8" s="31">
        <v>3000</v>
      </c>
      <c r="I8" s="27">
        <v>0</v>
      </c>
      <c r="J8" s="26">
        <v>1688.883241</v>
      </c>
      <c r="K8" s="26">
        <v>1311.116759</v>
      </c>
      <c r="L8" s="26">
        <v>0</v>
      </c>
      <c r="M8" s="26">
        <v>0</v>
      </c>
      <c r="N8" s="29">
        <f t="shared" si="0"/>
        <v>0</v>
      </c>
      <c r="O8" s="32">
        <f t="shared" ref="O8:O9" si="2">+M8/H8</f>
        <v>0</v>
      </c>
    </row>
    <row r="9" spans="2:15" ht="40.5" customHeight="1" thickBot="1" x14ac:dyDescent="0.3">
      <c r="B9" s="21">
        <v>6</v>
      </c>
      <c r="C9" s="22">
        <v>2016011000271</v>
      </c>
      <c r="D9" s="23" t="s">
        <v>12</v>
      </c>
      <c r="E9" s="24">
        <v>26</v>
      </c>
      <c r="F9" s="24" t="s">
        <v>6</v>
      </c>
      <c r="G9" s="25" t="s">
        <v>1</v>
      </c>
      <c r="H9" s="46">
        <v>11024</v>
      </c>
      <c r="I9" s="47">
        <v>0</v>
      </c>
      <c r="J9" s="48">
        <v>4602.9777459999996</v>
      </c>
      <c r="K9" s="48">
        <v>6421.0222530000001</v>
      </c>
      <c r="L9" s="48">
        <v>4602.9777459999996</v>
      </c>
      <c r="M9" s="48">
        <v>2331.8090790000001</v>
      </c>
      <c r="N9" s="49">
        <f t="shared" si="0"/>
        <v>0.41754152267779387</v>
      </c>
      <c r="O9" s="50">
        <f t="shared" si="2"/>
        <v>0.2115211428701016</v>
      </c>
    </row>
    <row r="10" spans="2:15" ht="32.25" customHeight="1" thickBot="1" x14ac:dyDescent="0.3">
      <c r="B10" s="33" t="s">
        <v>3</v>
      </c>
      <c r="C10" s="34"/>
      <c r="D10" s="34"/>
      <c r="E10" s="34"/>
      <c r="F10" s="34"/>
      <c r="G10" s="35"/>
      <c r="H10" s="51">
        <f t="shared" ref="H10:L10" si="3">SUM(H6:H9)</f>
        <v>17024</v>
      </c>
      <c r="I10" s="52">
        <f t="shared" si="3"/>
        <v>0</v>
      </c>
      <c r="J10" s="52">
        <f t="shared" si="3"/>
        <v>7140.3279559999992</v>
      </c>
      <c r="K10" s="52">
        <f t="shared" si="3"/>
        <v>9883.6720430000005</v>
      </c>
      <c r="L10" s="52">
        <f t="shared" si="3"/>
        <v>5230.3555069999993</v>
      </c>
      <c r="M10" s="52">
        <f>SUM(M6:M9)</f>
        <v>2331.8090790000001</v>
      </c>
      <c r="N10" s="53">
        <f>+L10/H10</f>
        <v>0.30723422855968041</v>
      </c>
      <c r="O10" s="54">
        <f t="shared" ref="O10" si="4">M10/H10</f>
        <v>0.13697186789238722</v>
      </c>
    </row>
    <row r="11" spans="2:15" ht="15" x14ac:dyDescent="0.25"/>
    <row r="12" spans="2:15" ht="15" x14ac:dyDescent="0.25"/>
    <row r="13" spans="2:15" ht="16.5" customHeight="1" x14ac:dyDescent="0.25"/>
    <row r="14" spans="2:15" ht="15" x14ac:dyDescent="0.25">
      <c r="K14" s="12"/>
    </row>
    <row r="15" spans="2:15" ht="15" x14ac:dyDescent="0.25"/>
    <row r="16" spans="2:15" ht="15" x14ac:dyDescent="0.25"/>
    <row r="17" ht="18" customHeight="1" x14ac:dyDescent="0.25"/>
    <row r="18" ht="15" x14ac:dyDescent="0.25"/>
    <row r="19" ht="15" customHeight="1" x14ac:dyDescent="0.25"/>
    <row r="20" ht="15" x14ac:dyDescent="0.25"/>
    <row r="21" ht="15" x14ac:dyDescent="0.25"/>
    <row r="22" ht="15" customHeight="1" x14ac:dyDescent="0.25"/>
    <row r="23" ht="15" x14ac:dyDescent="0.25"/>
    <row r="24" ht="15" x14ac:dyDescent="0.25"/>
    <row r="25" ht="31.5" customHeight="1" x14ac:dyDescent="0.25"/>
    <row r="26" ht="24" customHeight="1" x14ac:dyDescent="0.25"/>
    <row r="27" ht="28.5" customHeight="1" x14ac:dyDescent="0.25"/>
    <row r="28" ht="28.5" customHeight="1" x14ac:dyDescent="0.25"/>
    <row r="29" ht="28.5" customHeight="1" x14ac:dyDescent="0.25"/>
    <row r="30" ht="28.5" customHeight="1" x14ac:dyDescent="0.25"/>
    <row r="31" ht="28.5" customHeight="1" x14ac:dyDescent="0.25"/>
    <row r="3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</sheetData>
  <mergeCells count="8">
    <mergeCell ref="B10:G10"/>
    <mergeCell ref="B1:G2"/>
    <mergeCell ref="H1:O1"/>
    <mergeCell ref="H2:O2"/>
    <mergeCell ref="H3:M3"/>
    <mergeCell ref="N3:O3"/>
    <mergeCell ref="H4:M4"/>
    <mergeCell ref="N4:O4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Inv_Eje_Sep_2018</vt:lpstr>
      <vt:lpstr>Inv_Eje_Sep_2018!Área_de_impresión</vt:lpstr>
      <vt:lpstr>Inv_Eje_Sep_2018!Títulos_a_imprimir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Alex Mauricio Castaño Quintero</cp:lastModifiedBy>
  <cp:lastPrinted>2017-07-14T21:22:07Z</cp:lastPrinted>
  <dcterms:created xsi:type="dcterms:W3CDTF">2016-10-07T14:06:46Z</dcterms:created>
  <dcterms:modified xsi:type="dcterms:W3CDTF">2018-10-01T17:13:12Z</dcterms:modified>
</cp:coreProperties>
</file>