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gencia 2018\Inversion\Informes Trimestrales para WEB\II Trimestre\"/>
    </mc:Choice>
  </mc:AlternateContent>
  <bookViews>
    <workbookView xWindow="0" yWindow="0" windowWidth="24000" windowHeight="9735"/>
  </bookViews>
  <sheets>
    <sheet name="Inv_Eje_Jun_2018" sheetId="4" r:id="rId1"/>
  </sheets>
  <definedNames>
    <definedName name="_xlnm.Print_Area" localSheetId="0">Inv_Eje_Jun_2018!$B$1:$O$13</definedName>
    <definedName name="_xlnm.Print_Titles" localSheetId="0">Inv_Eje_Jun_2018!$1:$5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4" l="1"/>
  <c r="N8" i="4"/>
  <c r="N9" i="4"/>
  <c r="N10" i="4"/>
  <c r="N11" i="4"/>
  <c r="N12" i="4"/>
  <c r="N6" i="4"/>
  <c r="K13" i="4" l="1"/>
  <c r="J13" i="4"/>
  <c r="I13" i="4"/>
  <c r="H13" i="4"/>
  <c r="L13" i="4"/>
  <c r="M13" i="4"/>
  <c r="O12" i="4" l="1"/>
  <c r="O11" i="4"/>
  <c r="O10" i="4"/>
  <c r="O9" i="4"/>
  <c r="O6" i="4"/>
  <c r="O8" i="4" l="1"/>
  <c r="O7" i="4"/>
  <c r="N13" i="4" l="1"/>
  <c r="O13" i="4"/>
</calcChain>
</file>

<file path=xl/sharedStrings.xml><?xml version="1.0" encoding="utf-8"?>
<sst xmlns="http://schemas.openxmlformats.org/spreadsheetml/2006/main" count="45" uniqueCount="38">
  <si>
    <t>Código BPIN</t>
  </si>
  <si>
    <t>1105000010000</t>
  </si>
  <si>
    <t>AMPLIACION MEJORAMIENTO Y RENOVACION DE LA INFRAESTRUCTURA INFORMATICA EN LA FISCALIA GENERAL DE LA NACION.</t>
  </si>
  <si>
    <t>1105000520000</t>
  </si>
  <si>
    <t>MANTENIMIENTO DOTACION Y REPOSICION DE LAS AREAS DE CRIMINALISTICA E INVESTIGACION A NIVEL NACIONAL</t>
  </si>
  <si>
    <t>FORTALECIMIENTO DEL CONOCIMIENTO Y MEJORAMIENTO DE LAS COMPETENCIAS DE LOS SERVIDORES DE LA FISCALÍA GENERAL DE LA NACIÓN A NIVEL NACIONAL</t>
  </si>
  <si>
    <t>MEJORAMIENTO ADECUACIÓN Y MANTENIMIENTO DE LA INFRAESTRUCTURA FÍSICA DE LA FISCALÍA GENERAL DE LA NACIÓN A NIVEL NACIONAL</t>
  </si>
  <si>
    <t>FORTALECIMIENTO DE LAS INVESTIGACIONES DE LOS DELITOS CONTRA LOS RECURSOS NATURALES Y EL MEDIO AMBIENTE ADELANTADAS POR LA FGN A NIVEL NACIONAL</t>
  </si>
  <si>
    <t>TOTAL INVERSIÓN</t>
  </si>
  <si>
    <t>No. Proy.</t>
  </si>
  <si>
    <t>Nombre</t>
  </si>
  <si>
    <t>11</t>
  </si>
  <si>
    <t>CSF</t>
  </si>
  <si>
    <t>RUBRO</t>
  </si>
  <si>
    <t>REC</t>
  </si>
  <si>
    <t>SIT</t>
  </si>
  <si>
    <t>CDP</t>
  </si>
  <si>
    <t>C-2901-0800-1</t>
  </si>
  <si>
    <t>C-2901-0800-5</t>
  </si>
  <si>
    <t>C-2999-0800-1</t>
  </si>
  <si>
    <t>C-2999-0800-7</t>
  </si>
  <si>
    <t>C-2999-0800-8</t>
  </si>
  <si>
    <t>APROPIACIÓN VIGENTE</t>
  </si>
  <si>
    <t>APROPIACIÓN  BLOQUEADA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</si>
  <si>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</si>
  <si>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</si>
  <si>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</si>
  <si>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</si>
  <si>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</si>
  <si>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</si>
  <si>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</si>
  <si>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</si>
  <si>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FISCALIA GENERAL DE LA NACION - GESTION GENERAL</t>
    </r>
  </si>
  <si>
    <t>PROYECTOS DE INVERSION 2018</t>
  </si>
  <si>
    <t>DISEÑO ,CONSTRUCCIÓN Y DOTACIÓN DE SEDE PARA LA FISCALÍA GENERAL DE LA NACIÓN EN LA SECCIONAL VILLAVICENCIO, META, ORINOQUÍA</t>
  </si>
  <si>
    <t>C-2999-0800-13</t>
  </si>
  <si>
    <t>AVANCE CORRESPONDIENTE A JUNIO DE 2018</t>
  </si>
  <si>
    <t>Ejecucion Presupuestal con Corte al 30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</si>
</sst>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\ _€_-;\-* #,##0.0\ _€_-;_-* &quot;-&quot;\ _€_-;_-@_-"/>
    <numFmt numFmtId="169" formatCode="_-* #,##0.0_-;\-* #,##0.0_-;_-* &quot;-&quot;?_-;_-@_-"/>
    <numFmt numFmtId="170" formatCode="_-* #,##0.000\ _€_-;\-* #,##0.000\ _€_-;_-* &quot;-&quot;\ _€_-;_-@_-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7" fontId="2" fillId="5" borderId="6" xfId="2" applyNumberFormat="1" applyFont="1" applyFill="1" applyBorder="1" applyAlignment="1">
      <alignment horizontal="center" vertical="center" wrapText="1"/>
    </xf>
    <xf numFmtId="168" fontId="2" fillId="5" borderId="6" xfId="2" applyNumberFormat="1" applyFont="1" applyFill="1" applyBorder="1" applyAlignment="1">
      <alignment horizontal="center" vertical="center" wrapText="1"/>
    </xf>
    <xf numFmtId="10" fontId="2" fillId="5" borderId="6" xfId="0" applyNumberFormat="1" applyFont="1" applyFill="1" applyBorder="1" applyAlignment="1">
      <alignment horizontal="center" vertical="center" wrapText="1"/>
    </xf>
    <xf numFmtId="10" fontId="2" fillId="5" borderId="7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6" xfId="3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left" vertical="center" wrapText="1" inden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justify" vertical="center" wrapText="1"/>
    </xf>
    <xf numFmtId="167" fontId="4" fillId="0" borderId="16" xfId="2" applyNumberFormat="1" applyFont="1" applyFill="1" applyBorder="1" applyAlignment="1">
      <alignment horizontal="right" vertical="center" wrapText="1"/>
    </xf>
    <xf numFmtId="165" fontId="3" fillId="0" borderId="17" xfId="2" applyFont="1" applyFill="1" applyBorder="1" applyAlignment="1">
      <alignment vertical="center" wrapText="1"/>
    </xf>
    <xf numFmtId="165" fontId="3" fillId="0" borderId="19" xfId="2" applyFont="1" applyFill="1" applyBorder="1" applyAlignment="1">
      <alignment vertical="center" wrapText="1"/>
    </xf>
    <xf numFmtId="165" fontId="3" fillId="0" borderId="20" xfId="2" applyFont="1" applyFill="1" applyBorder="1" applyAlignment="1">
      <alignment vertical="center" wrapText="1"/>
    </xf>
    <xf numFmtId="166" fontId="5" fillId="0" borderId="15" xfId="2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7" fontId="4" fillId="0" borderId="15" xfId="2" applyNumberFormat="1" applyFont="1" applyFill="1" applyBorder="1" applyAlignment="1">
      <alignment horizontal="right" vertical="center" wrapText="1"/>
    </xf>
    <xf numFmtId="165" fontId="4" fillId="0" borderId="16" xfId="2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165" fontId="4" fillId="0" borderId="15" xfId="2" applyNumberFormat="1" applyFont="1" applyFill="1" applyBorder="1" applyAlignment="1">
      <alignment horizontal="right" vertical="center" wrapText="1"/>
    </xf>
    <xf numFmtId="170" fontId="4" fillId="0" borderId="1" xfId="2" applyNumberFormat="1" applyFont="1" applyFill="1" applyBorder="1" applyAlignment="1">
      <alignment horizontal="right" vertical="center" wrapText="1"/>
    </xf>
    <xf numFmtId="10" fontId="14" fillId="0" borderId="16" xfId="0" applyNumberFormat="1" applyFont="1" applyBorder="1" applyAlignment="1">
      <alignment horizontal="center" vertical="center" wrapText="1"/>
    </xf>
    <xf numFmtId="10" fontId="14" fillId="0" borderId="18" xfId="0" applyNumberFormat="1" applyFont="1" applyBorder="1" applyAlignment="1">
      <alignment horizontal="center" vertical="center" wrapText="1"/>
    </xf>
    <xf numFmtId="0" fontId="0" fillId="6" borderId="0" xfId="0" applyFill="1" applyAlignment="1">
      <alignment horizontal="justify" vertical="center"/>
    </xf>
    <xf numFmtId="165" fontId="2" fillId="5" borderId="6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165" fontId="5" fillId="0" borderId="15" xfId="2" applyFont="1" applyFill="1" applyBorder="1" applyAlignment="1">
      <alignment horizontal="center" vertical="center" wrapText="1"/>
    </xf>
    <xf numFmtId="165" fontId="5" fillId="0" borderId="16" xfId="2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165" fontId="3" fillId="0" borderId="20" xfId="2" applyFont="1" applyFill="1" applyBorder="1" applyAlignment="1">
      <alignment vertical="center" wrapText="1"/>
    </xf>
    <xf numFmtId="165" fontId="3" fillId="0" borderId="17" xfId="2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</cellXfs>
  <cellStyles count="4">
    <cellStyle name="Millares" xfId="3" builtinId="3"/>
    <cellStyle name="Millares [0] 2" xfId="2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247650</xdr:rowOff>
    </xdr:from>
    <xdr:to>
      <xdr:col>3</xdr:col>
      <xdr:colOff>495299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514350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6"/>
  <sheetViews>
    <sheetView showGridLines="0" tabSelected="1" workbookViewId="0">
      <selection activeCell="Q11" sqref="Q11"/>
    </sheetView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5.1406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2.42578125" style="1" bestFit="1" customWidth="1"/>
    <col min="9" max="9" width="11.5703125" style="1" bestFit="1" customWidth="1"/>
    <col min="10" max="10" width="11.42578125" style="1" bestFit="1" customWidth="1"/>
    <col min="11" max="11" width="12.42578125" style="1" bestFit="1" customWidth="1"/>
    <col min="12" max="12" width="12.85546875" style="1" bestFit="1" customWidth="1"/>
    <col min="13" max="13" width="12.42578125" style="1" bestFit="1" customWidth="1"/>
    <col min="14" max="14" width="13.140625" style="1" customWidth="1"/>
    <col min="15" max="15" width="12.7109375" style="1" bestFit="1" customWidth="1"/>
    <col min="16" max="16384" width="11.42578125" style="1"/>
  </cols>
  <sheetData>
    <row r="1" spans="2:15" ht="21" customHeight="1" x14ac:dyDescent="0.25">
      <c r="B1" s="61" t="s">
        <v>32</v>
      </c>
      <c r="C1" s="61"/>
      <c r="D1" s="61"/>
      <c r="E1" s="61"/>
      <c r="F1" s="61"/>
      <c r="G1" s="61"/>
      <c r="H1" s="43" t="s">
        <v>33</v>
      </c>
      <c r="I1" s="43"/>
      <c r="J1" s="43"/>
      <c r="K1" s="43"/>
      <c r="L1" s="43"/>
      <c r="M1" s="43"/>
      <c r="N1" s="43"/>
      <c r="O1" s="43"/>
    </row>
    <row r="2" spans="2:15" ht="21" customHeight="1" thickBot="1" x14ac:dyDescent="0.3">
      <c r="B2" s="61"/>
      <c r="C2" s="61"/>
      <c r="D2" s="61"/>
      <c r="E2" s="61"/>
      <c r="F2" s="61"/>
      <c r="G2" s="61"/>
      <c r="H2" s="44" t="s">
        <v>36</v>
      </c>
      <c r="I2" s="44"/>
      <c r="J2" s="44"/>
      <c r="K2" s="44"/>
      <c r="L2" s="44"/>
      <c r="M2" s="44"/>
      <c r="N2" s="44"/>
      <c r="O2" s="44"/>
    </row>
    <row r="3" spans="2:15" ht="22.5" customHeight="1" x14ac:dyDescent="0.25">
      <c r="H3" s="45" t="s">
        <v>30</v>
      </c>
      <c r="I3" s="46"/>
      <c r="J3" s="46"/>
      <c r="K3" s="46"/>
      <c r="L3" s="46"/>
      <c r="M3" s="46"/>
      <c r="N3" s="47" t="s">
        <v>37</v>
      </c>
      <c r="O3" s="48"/>
    </row>
    <row r="4" spans="2:15" ht="19.5" customHeight="1" thickBot="1" x14ac:dyDescent="0.3">
      <c r="H4" s="49" t="s">
        <v>31</v>
      </c>
      <c r="I4" s="50"/>
      <c r="J4" s="50"/>
      <c r="K4" s="50"/>
      <c r="L4" s="50"/>
      <c r="M4" s="50"/>
      <c r="N4" s="50" t="s">
        <v>27</v>
      </c>
      <c r="O4" s="51"/>
    </row>
    <row r="5" spans="2:15" ht="35.25" customHeight="1" thickBot="1" x14ac:dyDescent="0.3">
      <c r="B5" s="9" t="s">
        <v>9</v>
      </c>
      <c r="C5" s="5" t="s">
        <v>0</v>
      </c>
      <c r="D5" s="7" t="s">
        <v>13</v>
      </c>
      <c r="E5" s="8" t="s">
        <v>14</v>
      </c>
      <c r="F5" s="8" t="s">
        <v>15</v>
      </c>
      <c r="G5" s="6" t="s">
        <v>10</v>
      </c>
      <c r="H5" s="10" t="s">
        <v>22</v>
      </c>
      <c r="I5" s="10" t="s">
        <v>23</v>
      </c>
      <c r="J5" s="10" t="s">
        <v>16</v>
      </c>
      <c r="K5" s="10" t="s">
        <v>24</v>
      </c>
      <c r="L5" s="10" t="s">
        <v>25</v>
      </c>
      <c r="M5" s="10" t="s">
        <v>26</v>
      </c>
      <c r="N5" s="11" t="s">
        <v>28</v>
      </c>
      <c r="O5" s="12" t="s">
        <v>29</v>
      </c>
    </row>
    <row r="6" spans="2:15" ht="40.5" customHeight="1" x14ac:dyDescent="0.25">
      <c r="B6" s="27">
        <v>1</v>
      </c>
      <c r="C6" s="22" t="s">
        <v>3</v>
      </c>
      <c r="D6" s="23" t="s">
        <v>17</v>
      </c>
      <c r="E6" s="24">
        <v>16</v>
      </c>
      <c r="F6" s="24" t="s">
        <v>12</v>
      </c>
      <c r="G6" s="25" t="s">
        <v>4</v>
      </c>
      <c r="H6" s="26">
        <v>19450</v>
      </c>
      <c r="I6" s="35">
        <v>3000</v>
      </c>
      <c r="J6" s="26">
        <v>7670.2701580000003</v>
      </c>
      <c r="K6" s="35">
        <v>8779.7298420000006</v>
      </c>
      <c r="L6" s="35">
        <v>6999.7078069999998</v>
      </c>
      <c r="M6" s="26">
        <v>379.26965999999999</v>
      </c>
      <c r="N6" s="39">
        <f>+L6/H6</f>
        <v>0.35988214946015423</v>
      </c>
      <c r="O6" s="40">
        <f t="shared" ref="O6" si="0">+M6/H6</f>
        <v>1.9499725449871465E-2</v>
      </c>
    </row>
    <row r="7" spans="2:15" ht="40.5" customHeight="1" x14ac:dyDescent="0.25">
      <c r="B7" s="28">
        <v>2</v>
      </c>
      <c r="C7" s="20">
        <v>2016011000095</v>
      </c>
      <c r="D7" s="14" t="s">
        <v>18</v>
      </c>
      <c r="E7" s="3">
        <v>16</v>
      </c>
      <c r="F7" s="3" t="s">
        <v>12</v>
      </c>
      <c r="G7" s="2" t="s">
        <v>7</v>
      </c>
      <c r="H7" s="13">
        <v>1500</v>
      </c>
      <c r="I7" s="36">
        <v>0</v>
      </c>
      <c r="J7" s="13">
        <v>379.00203199999999</v>
      </c>
      <c r="K7" s="36">
        <v>1120.9979679999999</v>
      </c>
      <c r="L7" s="36">
        <v>0</v>
      </c>
      <c r="M7" s="13">
        <v>0</v>
      </c>
      <c r="N7" s="39">
        <f t="shared" ref="N7:N12" si="1">+L7/H7</f>
        <v>0</v>
      </c>
      <c r="O7" s="4">
        <f t="shared" ref="O7:O8" si="2">+M7/H7</f>
        <v>0</v>
      </c>
    </row>
    <row r="8" spans="2:15" ht="40.5" customHeight="1" x14ac:dyDescent="0.25">
      <c r="B8" s="59">
        <v>3</v>
      </c>
      <c r="C8" s="55" t="s">
        <v>1</v>
      </c>
      <c r="D8" s="57" t="s">
        <v>19</v>
      </c>
      <c r="E8" s="3" t="s">
        <v>11</v>
      </c>
      <c r="F8" s="3" t="s">
        <v>12</v>
      </c>
      <c r="G8" s="2" t="s">
        <v>2</v>
      </c>
      <c r="H8" s="13">
        <v>18164.803148999999</v>
      </c>
      <c r="I8" s="36">
        <v>0</v>
      </c>
      <c r="J8" s="13">
        <v>17113.504514</v>
      </c>
      <c r="K8" s="36">
        <v>1051.2986350000001</v>
      </c>
      <c r="L8" s="35">
        <v>17113.504514</v>
      </c>
      <c r="M8" s="13">
        <v>6907.4226230000004</v>
      </c>
      <c r="N8" s="39">
        <f t="shared" si="1"/>
        <v>0.94212441354984489</v>
      </c>
      <c r="O8" s="4">
        <f t="shared" si="2"/>
        <v>0.38026410560800739</v>
      </c>
    </row>
    <row r="9" spans="2:15" ht="40.5" customHeight="1" x14ac:dyDescent="0.25">
      <c r="B9" s="60"/>
      <c r="C9" s="56"/>
      <c r="D9" s="58"/>
      <c r="E9" s="3">
        <v>16</v>
      </c>
      <c r="F9" s="3" t="s">
        <v>12</v>
      </c>
      <c r="G9" s="2" t="s">
        <v>2</v>
      </c>
      <c r="H9" s="13">
        <v>43835.196851000001</v>
      </c>
      <c r="I9" s="36">
        <v>4000</v>
      </c>
      <c r="J9" s="13">
        <v>34119.070216</v>
      </c>
      <c r="K9" s="38">
        <v>5716.1266340000002</v>
      </c>
      <c r="L9" s="36">
        <v>34119.070216</v>
      </c>
      <c r="M9" s="13">
        <v>411.58042</v>
      </c>
      <c r="N9" s="39">
        <f t="shared" si="1"/>
        <v>0.77834873952942341</v>
      </c>
      <c r="O9" s="4">
        <f t="shared" ref="O9:O12" si="3">+M9/H9</f>
        <v>9.3892682037906884E-3</v>
      </c>
    </row>
    <row r="10" spans="2:15" ht="40.5" customHeight="1" x14ac:dyDescent="0.25">
      <c r="B10" s="28">
        <v>4</v>
      </c>
      <c r="C10" s="21">
        <v>2016011000050</v>
      </c>
      <c r="D10" s="14" t="s">
        <v>20</v>
      </c>
      <c r="E10" s="3">
        <v>16</v>
      </c>
      <c r="F10" s="3" t="s">
        <v>12</v>
      </c>
      <c r="G10" s="2" t="s">
        <v>5</v>
      </c>
      <c r="H10" s="13">
        <v>4315.0597669999997</v>
      </c>
      <c r="I10" s="36">
        <v>0</v>
      </c>
      <c r="J10" s="13">
        <v>3694.4262399999998</v>
      </c>
      <c r="K10" s="36">
        <v>620.63352699999996</v>
      </c>
      <c r="L10" s="36">
        <v>3578.6362399999998</v>
      </c>
      <c r="M10" s="13">
        <v>548.64479300000005</v>
      </c>
      <c r="N10" s="39">
        <f t="shared" si="1"/>
        <v>0.829336424808783</v>
      </c>
      <c r="O10" s="4">
        <f t="shared" si="3"/>
        <v>0.12714651073800529</v>
      </c>
    </row>
    <row r="11" spans="2:15" ht="40.5" customHeight="1" x14ac:dyDescent="0.25">
      <c r="B11" s="28">
        <v>5</v>
      </c>
      <c r="C11" s="21">
        <v>2016011000058</v>
      </c>
      <c r="D11" s="14" t="s">
        <v>21</v>
      </c>
      <c r="E11" s="3">
        <v>16</v>
      </c>
      <c r="F11" s="3" t="s">
        <v>12</v>
      </c>
      <c r="G11" s="2" t="s">
        <v>6</v>
      </c>
      <c r="H11" s="13">
        <v>12100</v>
      </c>
      <c r="I11" s="36">
        <v>0</v>
      </c>
      <c r="J11" s="13">
        <v>11938.823774</v>
      </c>
      <c r="K11" s="36">
        <v>161.17622600000001</v>
      </c>
      <c r="L11" s="36">
        <v>9177.3238259999998</v>
      </c>
      <c r="M11" s="13">
        <v>1028.6037060000001</v>
      </c>
      <c r="N11" s="39">
        <f t="shared" si="1"/>
        <v>0.75845651454545449</v>
      </c>
      <c r="O11" s="4">
        <f t="shared" si="3"/>
        <v>8.5008570743801665E-2</v>
      </c>
    </row>
    <row r="12" spans="2:15" ht="40.5" customHeight="1" thickBot="1" x14ac:dyDescent="0.3">
      <c r="B12" s="29">
        <v>6</v>
      </c>
      <c r="C12" s="30">
        <v>2016011000271</v>
      </c>
      <c r="D12" s="31" t="s">
        <v>35</v>
      </c>
      <c r="E12" s="32">
        <v>16</v>
      </c>
      <c r="F12" s="32" t="s">
        <v>12</v>
      </c>
      <c r="G12" s="33" t="s">
        <v>34</v>
      </c>
      <c r="H12" s="34">
        <v>282.52800000000002</v>
      </c>
      <c r="I12" s="37">
        <v>0</v>
      </c>
      <c r="J12" s="34">
        <v>282.52800000000002</v>
      </c>
      <c r="K12" s="37"/>
      <c r="L12" s="36">
        <v>0</v>
      </c>
      <c r="M12" s="13">
        <v>0</v>
      </c>
      <c r="N12" s="39">
        <f t="shared" si="1"/>
        <v>0</v>
      </c>
      <c r="O12" s="4">
        <f t="shared" si="3"/>
        <v>0</v>
      </c>
    </row>
    <row r="13" spans="2:15" ht="32.25" customHeight="1" thickBot="1" x14ac:dyDescent="0.3">
      <c r="B13" s="52" t="s">
        <v>8</v>
      </c>
      <c r="C13" s="53"/>
      <c r="D13" s="53"/>
      <c r="E13" s="53"/>
      <c r="F13" s="53"/>
      <c r="G13" s="54"/>
      <c r="H13" s="15">
        <f t="shared" ref="H13:M13" si="4">SUM(H6:H12)</f>
        <v>99647.587767000005</v>
      </c>
      <c r="I13" s="42">
        <f t="shared" si="4"/>
        <v>7000</v>
      </c>
      <c r="J13" s="16">
        <f t="shared" si="4"/>
        <v>75197.624934000007</v>
      </c>
      <c r="K13" s="15">
        <f t="shared" si="4"/>
        <v>17449.962832000001</v>
      </c>
      <c r="L13" s="15">
        <f t="shared" si="4"/>
        <v>70988.242602999992</v>
      </c>
      <c r="M13" s="15">
        <f t="shared" si="4"/>
        <v>9275.5212019999999</v>
      </c>
      <c r="N13" s="17">
        <f t="shared" ref="N13" si="5">L13/H13</f>
        <v>0.71239298605990897</v>
      </c>
      <c r="O13" s="18">
        <f t="shared" ref="O13" si="6">M13/H13</f>
        <v>9.3083248775558888E-2</v>
      </c>
    </row>
    <row r="14" spans="2:15" ht="15" x14ac:dyDescent="0.25">
      <c r="L14" s="41"/>
    </row>
    <row r="15" spans="2:15" ht="15" x14ac:dyDescent="0.25"/>
    <row r="16" spans="2:15" ht="16.5" customHeight="1" x14ac:dyDescent="0.25"/>
    <row r="17" spans="11:11" ht="15" x14ac:dyDescent="0.25">
      <c r="K17" s="19"/>
    </row>
    <row r="18" spans="11:11" ht="15" x14ac:dyDescent="0.25"/>
    <row r="19" spans="11:11" ht="15" x14ac:dyDescent="0.25"/>
    <row r="20" spans="11:11" ht="18" customHeight="1" x14ac:dyDescent="0.25"/>
    <row r="21" spans="11:11" ht="15" x14ac:dyDescent="0.25"/>
    <row r="22" spans="11:11" ht="15" customHeight="1" x14ac:dyDescent="0.25"/>
    <row r="23" spans="11:11" ht="15" x14ac:dyDescent="0.25"/>
    <row r="24" spans="11:11" ht="15" x14ac:dyDescent="0.25"/>
    <row r="25" spans="11:11" ht="15" customHeight="1" x14ac:dyDescent="0.25"/>
    <row r="26" spans="11:11" ht="15" x14ac:dyDescent="0.25"/>
    <row r="27" spans="11:11" ht="15" x14ac:dyDescent="0.25"/>
    <row r="28" spans="11:11" ht="31.5" customHeight="1" x14ac:dyDescent="0.25"/>
    <row r="29" spans="11:11" ht="24" customHeight="1" x14ac:dyDescent="0.25"/>
    <row r="30" spans="11:11" ht="28.5" customHeight="1" x14ac:dyDescent="0.25"/>
    <row r="31" spans="11:11" ht="28.5" customHeight="1" x14ac:dyDescent="0.25"/>
    <row r="32" spans="11:11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</sheetData>
  <mergeCells count="11">
    <mergeCell ref="B13:G13"/>
    <mergeCell ref="C8:C9"/>
    <mergeCell ref="D8:D9"/>
    <mergeCell ref="B8:B9"/>
    <mergeCell ref="B1:G2"/>
    <mergeCell ref="H1:O1"/>
    <mergeCell ref="H2:O2"/>
    <mergeCell ref="H3:M3"/>
    <mergeCell ref="N3:O3"/>
    <mergeCell ref="H4:M4"/>
    <mergeCell ref="N4:O4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Inv_Eje_Jun_2018</vt:lpstr>
      <vt:lpstr>Inv_Eje_Jun_2018!Área_de_impresión</vt:lpstr>
      <vt:lpstr>Inv_Eje_Jun_2018!Títulos_a_imprimir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Alex Mauricio Castaño Quintero</cp:lastModifiedBy>
  <cp:lastPrinted>2017-07-14T21:22:07Z</cp:lastPrinted>
  <dcterms:created xsi:type="dcterms:W3CDTF">2016-10-07T14:06:46Z</dcterms:created>
  <dcterms:modified xsi:type="dcterms:W3CDTF">2018-10-01T16:57:38Z</dcterms:modified>
</cp:coreProperties>
</file>