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20D8EBA8-A896-4895-8C00-97A84873C7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SUPUESTO 2025 - FISCALIA" sheetId="1" r:id="rId1"/>
  </sheets>
  <definedNames>
    <definedName name="_xlnm._FilterDatabase" localSheetId="0" hidden="1">'PRESUPUESTO 2025 - FISCALIA'!$A$2:$I$29</definedName>
    <definedName name="_xlnm.Print_Area" localSheetId="0">'PRESUPUESTO 2025 - FISCALIA'!$A$1:$I$28</definedName>
    <definedName name="_xlnm.Print_Titles" localSheetId="0">'PRESUPUESTO 2025 - FISCALIA'!$1:$2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G27" i="1"/>
  <c r="G26" i="1" s="1"/>
  <c r="I26" i="1" s="1"/>
  <c r="I25" i="1"/>
  <c r="I24" i="1"/>
  <c r="G23" i="1"/>
  <c r="G22" i="1" s="1"/>
  <c r="I22" i="1" s="1"/>
  <c r="I21" i="1"/>
  <c r="G20" i="1"/>
  <c r="G19" i="1" s="1"/>
  <c r="I16" i="1"/>
  <c r="G15" i="1"/>
  <c r="I15" i="1" s="1"/>
  <c r="I13" i="1"/>
  <c r="G12" i="1"/>
  <c r="G11" i="1" s="1"/>
  <c r="I10" i="1"/>
  <c r="G9" i="1"/>
  <c r="I9" i="1" s="1"/>
  <c r="G14" i="1" l="1"/>
  <c r="I14" i="1" s="1"/>
  <c r="G18" i="1"/>
  <c r="G17" i="1" s="1"/>
  <c r="I17" i="1" s="1"/>
  <c r="I20" i="1"/>
  <c r="I23" i="1"/>
  <c r="G8" i="1"/>
  <c r="I8" i="1" s="1"/>
  <c r="I11" i="1"/>
  <c r="I12" i="1"/>
  <c r="I19" i="1"/>
  <c r="I27" i="1"/>
  <c r="G7" i="1" l="1"/>
  <c r="I18" i="1"/>
  <c r="I7" i="1"/>
  <c r="G6" i="1"/>
  <c r="G5" i="1" l="1"/>
  <c r="I6" i="1"/>
  <c r="I5" i="1" l="1"/>
  <c r="G3" i="1"/>
  <c r="I3" i="1" s="1"/>
</calcChain>
</file>

<file path=xl/sharedStrings.xml><?xml version="1.0" encoding="utf-8"?>
<sst xmlns="http://schemas.openxmlformats.org/spreadsheetml/2006/main" count="90" uniqueCount="37">
  <si>
    <t>CTA
PROG</t>
  </si>
  <si>
    <t>SUBCSUBP</t>
  </si>
  <si>
    <t>OBJG
PROY</t>
  </si>
  <si>
    <t>ORD
SPRY</t>
  </si>
  <si>
    <t>REC</t>
  </si>
  <si>
    <t>CONCEPTO</t>
  </si>
  <si>
    <t>APORTE NACIONAL</t>
  </si>
  <si>
    <t>RECURSOS PROPIOS</t>
  </si>
  <si>
    <t>TOTAL</t>
  </si>
  <si>
    <t>UNIDAD: 290101</t>
  </si>
  <si>
    <t>GESTIÓN GENERAL</t>
  </si>
  <si>
    <t>OTROS RECURSOS DEL TESORO</t>
  </si>
  <si>
    <t>C. INVERSION</t>
  </si>
  <si>
    <t>EFECTIVIDAD DE LA INVESTIGACIÓN PENAL Y TÉCNICO CIENTIFICA</t>
  </si>
  <si>
    <t>2901</t>
  </si>
  <si>
    <t>0800</t>
  </si>
  <si>
    <t>INTERSUBSECTORIAL JUSTICIA</t>
  </si>
  <si>
    <t>11</t>
  </si>
  <si>
    <t>FORTALECIMIENTO Y MODERNIZACIÓN TECNOLÓGICA DE LA POLICÍA JUDICIAL DE LA FGN PARA LA INVESTIGACIÓN PENAL A NIVEL   NACIONAL</t>
  </si>
  <si>
    <t>20111D</t>
  </si>
  <si>
    <t>2. SEGURIDAD HUMANA Y JUSTICIA SOCIAL / D. CAPACIDADES Y LA OFERTA DEL SISTEMA DE JUSTICIA</t>
  </si>
  <si>
    <t>16</t>
  </si>
  <si>
    <t>FONDOS ESPECIALES</t>
  </si>
  <si>
    <t>12</t>
  </si>
  <si>
    <t/>
  </si>
  <si>
    <t>FORTALECIMIENTO DE LA CAPACIDAD DE PROCESAMIENTO Y ANÁLISIS DE EMP Y EF EN LOS GRUPOS DE CRIMINALÍSTICA DE LA FISCALÍA A NIVEL  NACIONAL</t>
  </si>
  <si>
    <t>13</t>
  </si>
  <si>
    <t>FORTALECIMIENTO, MODERNIZACIÓN E INNOVACIÓN DE LA FISCALÍA GENERAL DE LA NACIÓN PARA LA INVESTIGACIÓN CRIMINAL A NIVEL  NACIONAL</t>
  </si>
  <si>
    <t>FORTALECIMIENTO Y APOYO A LA GESTIÓN INSTITUCIONAL DEL SECTOR FISCALÍA</t>
  </si>
  <si>
    <t>2999</t>
  </si>
  <si>
    <t>17</t>
  </si>
  <si>
    <t>FORTALECIMIENTO DE LOS SERVICIOS DE TIC EN LA IMPLEMENTACIÓN DE LA ARQUITECTURA INSTITUCIONAL DE LA FISCALÍA A NIVEL  NACIONAL</t>
  </si>
  <si>
    <t>22</t>
  </si>
  <si>
    <t>CONSTRUCCIÓN , OPERACIÓN Y MANTENIMIENTO DE LA SEDE ÚNICA FISCALÍA GENERAL DE LA NACIÓN EN SANTIAGO DE CALI</t>
  </si>
  <si>
    <t>24</t>
  </si>
  <si>
    <t>FORTALECIMIENTO DE LAS CAPACIDADES TECNOLÓGICAS DE LA FGN PARA LA IMPLEMENTACIÓN DE LA ARQUITECTURA INSTITUCIONAL A NIVEL  NACIONAL</t>
  </si>
  <si>
    <t>DISTRIBUCIÓN CUOTA DE INVERSIÓN FISCALÍA GENERAL DE LA NACIÓN.
VIGENCIA 2025 - Decreto No. 1621 de 30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</si>
</sst>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name val="Arial1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9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/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0" borderId="1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left" vertical="center" wrapText="1" readingOrder="1"/>
    </xf>
    <xf numFmtId="3" fontId="4" fillId="2" borderId="5" xfId="0" applyNumberFormat="1" applyFont="1" applyFill="1" applyBorder="1" applyAlignment="1">
      <alignment horizontal="right" vertical="center" wrapText="1" readingOrder="1"/>
    </xf>
    <xf numFmtId="3" fontId="4" fillId="0" borderId="6" xfId="0" applyNumberFormat="1" applyFont="1" applyBorder="1" applyAlignment="1">
      <alignment horizontal="right" vertical="center" wrapText="1" readingOrder="1"/>
    </xf>
    <xf numFmtId="3" fontId="4" fillId="0" borderId="5" xfId="0" applyNumberFormat="1" applyFont="1" applyBorder="1" applyAlignment="1">
      <alignment horizontal="center" vertical="center" wrapText="1" readingOrder="1"/>
    </xf>
    <xf numFmtId="49" fontId="4" fillId="0" borderId="4" xfId="0" applyNumberFormat="1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3" fontId="5" fillId="2" borderId="5" xfId="0" applyNumberFormat="1" applyFont="1" applyFill="1" applyBorder="1" applyAlignment="1">
      <alignment horizontal="right" vertical="center" wrapText="1" readingOrder="1"/>
    </xf>
    <xf numFmtId="3" fontId="5" fillId="0" borderId="6" xfId="0" applyNumberFormat="1" applyFont="1" applyBorder="1" applyAlignment="1">
      <alignment horizontal="right" vertical="center" wrapText="1" readingOrder="1"/>
    </xf>
    <xf numFmtId="49" fontId="4" fillId="0" borderId="5" xfId="0" applyNumberFormat="1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49" fontId="4" fillId="0" borderId="7" xfId="0" applyNumberFormat="1" applyFont="1" applyBorder="1" applyAlignment="1">
      <alignment horizontal="center" vertical="center" wrapText="1" readingOrder="1"/>
    </xf>
    <xf numFmtId="49" fontId="5" fillId="0" borderId="4" xfId="0" applyNumberFormat="1" applyFont="1" applyBorder="1" applyAlignment="1">
      <alignment horizontal="center" vertical="center" wrapText="1" readingOrder="1"/>
    </xf>
    <xf numFmtId="49" fontId="5" fillId="0" borderId="5" xfId="0" applyNumberFormat="1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5" fillId="0" borderId="0" xfId="0" applyFont="1" applyAlignment="1">
      <alignment horizontal="center" vertical="center" wrapText="1" readingOrder="1"/>
    </xf>
    <xf numFmtId="49" fontId="4" fillId="0" borderId="8" xfId="0" applyNumberFormat="1" applyFont="1" applyBorder="1" applyAlignment="1">
      <alignment horizontal="center" vertical="center" wrapText="1" readingOrder="1"/>
    </xf>
    <xf numFmtId="49" fontId="4" fillId="0" borderId="9" xfId="0" applyNumberFormat="1" applyFont="1" applyBorder="1" applyAlignment="1">
      <alignment horizontal="center" vertical="center" wrapText="1" readingOrder="1"/>
    </xf>
    <xf numFmtId="49" fontId="4" fillId="0" borderId="10" xfId="0" applyNumberFormat="1" applyFont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horizontal="left" vertical="center" wrapText="1" readingOrder="1"/>
    </xf>
    <xf numFmtId="3" fontId="5" fillId="2" borderId="9" xfId="0" applyNumberFormat="1" applyFont="1" applyFill="1" applyBorder="1" applyAlignment="1">
      <alignment horizontal="right" vertical="center" wrapText="1" readingOrder="1"/>
    </xf>
    <xf numFmtId="3" fontId="4" fillId="0" borderId="9" xfId="0" applyNumberFormat="1" applyFont="1" applyBorder="1" applyAlignment="1">
      <alignment horizontal="center" vertical="center" wrapText="1" readingOrder="1"/>
    </xf>
    <xf numFmtId="3" fontId="5" fillId="0" borderId="11" xfId="0" applyNumberFormat="1" applyFont="1" applyBorder="1" applyAlignment="1">
      <alignment horizontal="right" vertical="center" wrapText="1" readingOrder="1"/>
    </xf>
    <xf numFmtId="0" fontId="6" fillId="0" borderId="0" xfId="0" applyFont="1" applyAlignment="1">
      <alignment horizontal="left" vertical="center" wrapText="1" readingOrder="1"/>
    </xf>
    <xf numFmtId="3" fontId="5" fillId="2" borderId="0" xfId="0" applyNumberFormat="1" applyFont="1" applyFill="1" applyAlignment="1">
      <alignment horizontal="right" vertical="center" wrapText="1" readingOrder="1"/>
    </xf>
    <xf numFmtId="4" fontId="5" fillId="0" borderId="0" xfId="0" applyNumberFormat="1" applyFont="1" applyAlignment="1">
      <alignment horizontal="right" vertical="center" wrapText="1" readingOrder="1"/>
    </xf>
    <xf numFmtId="3" fontId="5" fillId="0" borderId="0" xfId="0" applyNumberFormat="1" applyFont="1" applyAlignment="1">
      <alignment horizontal="right" vertical="center" wrapText="1" readingOrder="1"/>
    </xf>
    <xf numFmtId="0" fontId="8" fillId="0" borderId="0" xfId="0" applyFont="1"/>
    <xf numFmtId="0" fontId="8" fillId="2" borderId="0" xfId="0" applyFont="1" applyFill="1"/>
    <xf numFmtId="0" fontId="9" fillId="0" borderId="0" xfId="0" applyFont="1"/>
    <xf numFmtId="0" fontId="9" fillId="2" borderId="0" xfId="0" applyFont="1" applyFill="1"/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showGridLines="0" tabSelected="1" zoomScaleNormal="100" zoomScaleSheetLayoutView="110" workbookViewId="0">
      <selection sqref="A1:I1"/>
    </sheetView>
  </sheetViews>
  <sheetFormatPr baseColWidth="10" defaultColWidth="11.42578125" defaultRowHeight="15"/>
  <cols>
    <col min="1" max="1" width="7" style="1" customWidth="1"/>
    <col min="2" max="2" width="6.42578125" style="1" customWidth="1"/>
    <col min="3" max="3" width="6.140625" style="1" customWidth="1"/>
    <col min="4" max="4" width="8" style="1" customWidth="1"/>
    <col min="5" max="5" width="6.5703125" style="1" customWidth="1"/>
    <col min="6" max="6" width="35.42578125" style="1" customWidth="1"/>
    <col min="7" max="7" width="18.5703125" style="2" customWidth="1"/>
    <col min="8" max="8" width="11.42578125" style="1" customWidth="1"/>
    <col min="9" max="9" width="17.5703125" style="1" bestFit="1" customWidth="1"/>
    <col min="10" max="18" width="18.85546875" style="1" customWidth="1"/>
    <col min="19" max="19" width="11.42578125" style="1" customWidth="1"/>
    <col min="20" max="20" width="13.42578125" style="1" customWidth="1"/>
    <col min="21" max="16384" width="11.42578125" style="1"/>
  </cols>
  <sheetData>
    <row r="1" spans="1:9" ht="42" customHeight="1" thickBot="1">
      <c r="A1" s="42" t="s">
        <v>36</v>
      </c>
      <c r="B1" s="43"/>
      <c r="C1" s="43"/>
      <c r="D1" s="43"/>
      <c r="E1" s="43"/>
      <c r="F1" s="43"/>
      <c r="G1" s="43"/>
      <c r="H1" s="43"/>
      <c r="I1" s="44"/>
    </row>
    <row r="2" spans="1:9" ht="42" customHeight="1" thickBo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4" t="s">
        <v>7</v>
      </c>
      <c r="I2" s="6" t="s">
        <v>8</v>
      </c>
    </row>
    <row r="3" spans="1:9">
      <c r="A3" s="19"/>
      <c r="B3" s="20"/>
      <c r="C3" s="20"/>
      <c r="D3" s="20"/>
      <c r="E3" s="20"/>
      <c r="F3" s="7" t="s">
        <v>12</v>
      </c>
      <c r="G3" s="8">
        <f>+G5</f>
        <v>206231750000</v>
      </c>
      <c r="H3" s="10"/>
      <c r="I3" s="9">
        <f>+G3</f>
        <v>206231750000</v>
      </c>
    </row>
    <row r="4" spans="1:9">
      <c r="A4" s="19"/>
      <c r="B4" s="20"/>
      <c r="C4" s="20"/>
      <c r="D4" s="20"/>
      <c r="E4" s="20"/>
      <c r="F4" s="7" t="s">
        <v>9</v>
      </c>
      <c r="G4" s="16"/>
      <c r="H4" s="10"/>
      <c r="I4" s="17"/>
    </row>
    <row r="5" spans="1:9" ht="29.25" customHeight="1">
      <c r="A5" s="19"/>
      <c r="B5" s="20"/>
      <c r="C5" s="20"/>
      <c r="D5" s="20"/>
      <c r="E5" s="20"/>
      <c r="F5" s="7" t="s">
        <v>10</v>
      </c>
      <c r="G5" s="8">
        <f>SUM(G6,G17)</f>
        <v>206231750000</v>
      </c>
      <c r="H5" s="10"/>
      <c r="I5" s="9">
        <f>+G5</f>
        <v>206231750000</v>
      </c>
    </row>
    <row r="6" spans="1:9" ht="29.25" customHeight="1">
      <c r="A6" s="11">
        <v>2901</v>
      </c>
      <c r="B6" s="18"/>
      <c r="C6" s="12"/>
      <c r="D6" s="12"/>
      <c r="E6" s="12"/>
      <c r="F6" s="7" t="s">
        <v>13</v>
      </c>
      <c r="G6" s="8">
        <f>+G7</f>
        <v>43628035826</v>
      </c>
      <c r="H6" s="10"/>
      <c r="I6" s="9">
        <f>+G6</f>
        <v>43628035826</v>
      </c>
    </row>
    <row r="7" spans="1:9" ht="29.25" customHeight="1">
      <c r="A7" s="11" t="s">
        <v>14</v>
      </c>
      <c r="B7" s="18" t="s">
        <v>15</v>
      </c>
      <c r="C7" s="21"/>
      <c r="D7" s="18"/>
      <c r="E7" s="14"/>
      <c r="F7" s="7" t="s">
        <v>16</v>
      </c>
      <c r="G7" s="8">
        <f>SUM(G8,G11,G14)</f>
        <v>43628035826</v>
      </c>
      <c r="H7" s="10"/>
      <c r="I7" s="9">
        <f>+G7</f>
        <v>43628035826</v>
      </c>
    </row>
    <row r="8" spans="1:9" ht="52.5" customHeight="1">
      <c r="A8" s="22" t="s">
        <v>14</v>
      </c>
      <c r="B8" s="23" t="s">
        <v>15</v>
      </c>
      <c r="C8" s="23" t="s">
        <v>17</v>
      </c>
      <c r="D8" s="18"/>
      <c r="E8" s="14"/>
      <c r="F8" s="24" t="s">
        <v>18</v>
      </c>
      <c r="G8" s="16">
        <f>+G9</f>
        <v>16000000000</v>
      </c>
      <c r="H8" s="10"/>
      <c r="I8" s="17">
        <f t="shared" ref="I8:I16" si="0">+G8</f>
        <v>16000000000</v>
      </c>
    </row>
    <row r="9" spans="1:9" ht="54.75" customHeight="1">
      <c r="A9" s="22" t="s">
        <v>14</v>
      </c>
      <c r="B9" s="23" t="s">
        <v>15</v>
      </c>
      <c r="C9" s="23" t="s">
        <v>17</v>
      </c>
      <c r="D9" s="23" t="s">
        <v>19</v>
      </c>
      <c r="E9" s="14"/>
      <c r="F9" s="24" t="s">
        <v>20</v>
      </c>
      <c r="G9" s="16">
        <f>+G10</f>
        <v>16000000000</v>
      </c>
      <c r="H9" s="10"/>
      <c r="I9" s="17">
        <f t="shared" si="0"/>
        <v>16000000000</v>
      </c>
    </row>
    <row r="10" spans="1:9" ht="29.25" customHeight="1">
      <c r="A10" s="11"/>
      <c r="B10" s="18"/>
      <c r="C10" s="21"/>
      <c r="D10" s="18"/>
      <c r="E10" s="14" t="s">
        <v>21</v>
      </c>
      <c r="F10" s="15" t="s">
        <v>22</v>
      </c>
      <c r="G10" s="16">
        <v>16000000000</v>
      </c>
      <c r="H10" s="10"/>
      <c r="I10" s="17">
        <f t="shared" si="0"/>
        <v>16000000000</v>
      </c>
    </row>
    <row r="11" spans="1:9" ht="61.5" customHeight="1">
      <c r="A11" s="22" t="s">
        <v>14</v>
      </c>
      <c r="B11" s="23" t="s">
        <v>15</v>
      </c>
      <c r="C11" s="23" t="s">
        <v>23</v>
      </c>
      <c r="D11" s="18" t="s">
        <v>24</v>
      </c>
      <c r="E11" s="14" t="s">
        <v>24</v>
      </c>
      <c r="F11" s="24" t="s">
        <v>25</v>
      </c>
      <c r="G11" s="16">
        <f>+G12</f>
        <v>25778035826</v>
      </c>
      <c r="H11" s="10"/>
      <c r="I11" s="17">
        <f t="shared" si="0"/>
        <v>25778035826</v>
      </c>
    </row>
    <row r="12" spans="1:9" ht="39" customHeight="1">
      <c r="A12" s="22" t="s">
        <v>14</v>
      </c>
      <c r="B12" s="23" t="s">
        <v>15</v>
      </c>
      <c r="C12" s="23" t="s">
        <v>23</v>
      </c>
      <c r="D12" s="23" t="s">
        <v>19</v>
      </c>
      <c r="E12" s="25"/>
      <c r="F12" s="24" t="s">
        <v>20</v>
      </c>
      <c r="G12" s="16">
        <f>+G13</f>
        <v>25778035826</v>
      </c>
      <c r="H12" s="10"/>
      <c r="I12" s="17">
        <f t="shared" si="0"/>
        <v>25778035826</v>
      </c>
    </row>
    <row r="13" spans="1:9" ht="29.25" customHeight="1">
      <c r="A13" s="11"/>
      <c r="B13" s="18"/>
      <c r="C13" s="21"/>
      <c r="D13" s="18"/>
      <c r="E13" s="14" t="s">
        <v>21</v>
      </c>
      <c r="F13" s="15" t="s">
        <v>22</v>
      </c>
      <c r="G13" s="16">
        <v>25778035826</v>
      </c>
      <c r="H13" s="10"/>
      <c r="I13" s="17">
        <f t="shared" si="0"/>
        <v>25778035826</v>
      </c>
    </row>
    <row r="14" spans="1:9" ht="48">
      <c r="A14" s="22" t="s">
        <v>14</v>
      </c>
      <c r="B14" s="23" t="s">
        <v>15</v>
      </c>
      <c r="C14" s="23" t="s">
        <v>26</v>
      </c>
      <c r="D14" s="18"/>
      <c r="E14" s="14"/>
      <c r="F14" s="24" t="s">
        <v>27</v>
      </c>
      <c r="G14" s="16">
        <f>+G15</f>
        <v>1850000000</v>
      </c>
      <c r="H14" s="10"/>
      <c r="I14" s="17">
        <f t="shared" si="0"/>
        <v>1850000000</v>
      </c>
    </row>
    <row r="15" spans="1:9" ht="36">
      <c r="A15" s="22" t="s">
        <v>14</v>
      </c>
      <c r="B15" s="23" t="s">
        <v>15</v>
      </c>
      <c r="C15" s="23" t="s">
        <v>26</v>
      </c>
      <c r="D15" s="23" t="s">
        <v>19</v>
      </c>
      <c r="E15" s="14"/>
      <c r="F15" s="24" t="s">
        <v>20</v>
      </c>
      <c r="G15" s="16">
        <f>+G16</f>
        <v>1850000000</v>
      </c>
      <c r="H15" s="10"/>
      <c r="I15" s="17">
        <f t="shared" si="0"/>
        <v>1850000000</v>
      </c>
    </row>
    <row r="16" spans="1:9" ht="29.25" customHeight="1">
      <c r="A16" s="11"/>
      <c r="B16" s="18"/>
      <c r="C16" s="21"/>
      <c r="D16" s="18"/>
      <c r="E16" s="14" t="s">
        <v>21</v>
      </c>
      <c r="F16" s="15" t="s">
        <v>22</v>
      </c>
      <c r="G16" s="16">
        <v>1850000000</v>
      </c>
      <c r="H16" s="10"/>
      <c r="I16" s="17">
        <f t="shared" si="0"/>
        <v>1850000000</v>
      </c>
    </row>
    <row r="17" spans="1:9" ht="41.25" customHeight="1">
      <c r="A17" s="13">
        <v>2999</v>
      </c>
      <c r="B17" s="12"/>
      <c r="C17" s="12"/>
      <c r="D17" s="12"/>
      <c r="E17" s="12"/>
      <c r="F17" s="7" t="s">
        <v>28</v>
      </c>
      <c r="G17" s="8">
        <f>+G18</f>
        <v>162603714174</v>
      </c>
      <c r="H17" s="10"/>
      <c r="I17" s="9">
        <f>+G17</f>
        <v>162603714174</v>
      </c>
    </row>
    <row r="18" spans="1:9" ht="29.25" customHeight="1">
      <c r="A18" s="13" t="s">
        <v>29</v>
      </c>
      <c r="B18" s="12" t="s">
        <v>15</v>
      </c>
      <c r="C18" s="21"/>
      <c r="D18" s="18"/>
      <c r="E18" s="14"/>
      <c r="F18" s="7" t="s">
        <v>16</v>
      </c>
      <c r="G18" s="8">
        <f>SUM(G19,G22,G26)</f>
        <v>162603714174</v>
      </c>
      <c r="H18" s="10"/>
      <c r="I18" s="9">
        <f>+G18</f>
        <v>162603714174</v>
      </c>
    </row>
    <row r="19" spans="1:9" ht="51.75" customHeight="1">
      <c r="A19" s="22" t="s">
        <v>29</v>
      </c>
      <c r="B19" s="23" t="s">
        <v>15</v>
      </c>
      <c r="C19" s="23" t="s">
        <v>30</v>
      </c>
      <c r="D19" s="18"/>
      <c r="E19" s="14"/>
      <c r="F19" s="24" t="s">
        <v>31</v>
      </c>
      <c r="G19" s="16">
        <f>+G20</f>
        <v>59847348983</v>
      </c>
      <c r="H19" s="10"/>
      <c r="I19" s="17">
        <f t="shared" ref="I19:I28" si="1">+G19</f>
        <v>59847348983</v>
      </c>
    </row>
    <row r="20" spans="1:9" ht="48.75" customHeight="1">
      <c r="A20" s="22" t="s">
        <v>29</v>
      </c>
      <c r="B20" s="23" t="s">
        <v>15</v>
      </c>
      <c r="C20" s="23" t="s">
        <v>30</v>
      </c>
      <c r="D20" s="23" t="s">
        <v>19</v>
      </c>
      <c r="E20" s="25"/>
      <c r="F20" s="24" t="s">
        <v>20</v>
      </c>
      <c r="G20" s="16">
        <f>+G21</f>
        <v>59847348983</v>
      </c>
      <c r="H20" s="10"/>
      <c r="I20" s="17">
        <f t="shared" si="1"/>
        <v>59847348983</v>
      </c>
    </row>
    <row r="21" spans="1:9" ht="29.25" customHeight="1">
      <c r="A21" s="11"/>
      <c r="B21" s="18"/>
      <c r="C21" s="21"/>
      <c r="D21" s="18"/>
      <c r="E21" s="14" t="s">
        <v>21</v>
      </c>
      <c r="F21" s="15" t="s">
        <v>22</v>
      </c>
      <c r="G21" s="16">
        <v>59847348983</v>
      </c>
      <c r="H21" s="10"/>
      <c r="I21" s="17">
        <f t="shared" si="1"/>
        <v>59847348983</v>
      </c>
    </row>
    <row r="22" spans="1:9" ht="54" customHeight="1">
      <c r="A22" s="22" t="s">
        <v>29</v>
      </c>
      <c r="B22" s="23" t="s">
        <v>15</v>
      </c>
      <c r="C22" s="23" t="s">
        <v>32</v>
      </c>
      <c r="D22" s="18"/>
      <c r="E22" s="14"/>
      <c r="F22" s="24" t="s">
        <v>33</v>
      </c>
      <c r="G22" s="16">
        <f>+G23</f>
        <v>63883531584</v>
      </c>
      <c r="H22" s="10"/>
      <c r="I22" s="17">
        <f t="shared" si="1"/>
        <v>63883531584</v>
      </c>
    </row>
    <row r="23" spans="1:9" ht="45" customHeight="1">
      <c r="A23" s="22" t="s">
        <v>29</v>
      </c>
      <c r="B23" s="23" t="s">
        <v>15</v>
      </c>
      <c r="C23" s="23" t="s">
        <v>32</v>
      </c>
      <c r="D23" s="23" t="s">
        <v>19</v>
      </c>
      <c r="E23" s="25"/>
      <c r="F23" s="24" t="s">
        <v>20</v>
      </c>
      <c r="G23" s="16">
        <f>SUM(G24:G25)</f>
        <v>63883531584</v>
      </c>
      <c r="H23" s="10"/>
      <c r="I23" s="17">
        <f t="shared" si="1"/>
        <v>63883531584</v>
      </c>
    </row>
    <row r="24" spans="1:9" ht="29.25" customHeight="1">
      <c r="A24" s="11"/>
      <c r="B24" s="18"/>
      <c r="C24" s="21"/>
      <c r="D24" s="18"/>
      <c r="E24" s="14">
        <v>11</v>
      </c>
      <c r="F24" s="15" t="s">
        <v>11</v>
      </c>
      <c r="G24" s="16">
        <v>58663550000</v>
      </c>
      <c r="H24" s="10"/>
      <c r="I24" s="17">
        <f t="shared" si="1"/>
        <v>58663550000</v>
      </c>
    </row>
    <row r="25" spans="1:9" ht="29.25" customHeight="1">
      <c r="A25" s="11"/>
      <c r="B25" s="18"/>
      <c r="C25" s="21"/>
      <c r="D25" s="18"/>
      <c r="E25" s="14" t="s">
        <v>21</v>
      </c>
      <c r="F25" s="15" t="s">
        <v>22</v>
      </c>
      <c r="G25" s="16">
        <v>5219981584</v>
      </c>
      <c r="H25" s="10"/>
      <c r="I25" s="17">
        <f t="shared" si="1"/>
        <v>5219981584</v>
      </c>
    </row>
    <row r="26" spans="1:9" ht="67.5" customHeight="1">
      <c r="A26" s="22" t="s">
        <v>29</v>
      </c>
      <c r="B26" s="23" t="s">
        <v>15</v>
      </c>
      <c r="C26" s="23" t="s">
        <v>34</v>
      </c>
      <c r="D26" s="18"/>
      <c r="E26" s="14"/>
      <c r="F26" s="24" t="s">
        <v>35</v>
      </c>
      <c r="G26" s="16">
        <f>+G27</f>
        <v>38872833607</v>
      </c>
      <c r="H26" s="10"/>
      <c r="I26" s="17">
        <f t="shared" si="1"/>
        <v>38872833607</v>
      </c>
    </row>
    <row r="27" spans="1:9" ht="41.25" customHeight="1">
      <c r="A27" s="22" t="s">
        <v>29</v>
      </c>
      <c r="B27" s="23" t="s">
        <v>15</v>
      </c>
      <c r="C27" s="23" t="s">
        <v>34</v>
      </c>
      <c r="D27" s="23" t="s">
        <v>19</v>
      </c>
      <c r="E27" s="25"/>
      <c r="F27" s="24" t="s">
        <v>20</v>
      </c>
      <c r="G27" s="16">
        <f>+G28</f>
        <v>38872833607</v>
      </c>
      <c r="H27" s="10"/>
      <c r="I27" s="17">
        <f t="shared" si="1"/>
        <v>38872833607</v>
      </c>
    </row>
    <row r="28" spans="1:9" ht="29.25" customHeight="1" thickBot="1">
      <c r="A28" s="26"/>
      <c r="B28" s="27"/>
      <c r="C28" s="28"/>
      <c r="D28" s="27"/>
      <c r="E28" s="29" t="s">
        <v>21</v>
      </c>
      <c r="F28" s="30" t="s">
        <v>22</v>
      </c>
      <c r="G28" s="31">
        <v>38872833607</v>
      </c>
      <c r="H28" s="32"/>
      <c r="I28" s="33">
        <f t="shared" si="1"/>
        <v>38872833607</v>
      </c>
    </row>
    <row r="29" spans="1:9">
      <c r="A29" s="25"/>
      <c r="B29" s="25"/>
      <c r="C29" s="25"/>
      <c r="D29" s="25"/>
      <c r="E29" s="25"/>
      <c r="F29" s="34"/>
      <c r="G29" s="35"/>
      <c r="H29" s="36"/>
      <c r="I29" s="37"/>
    </row>
    <row r="33" spans="7:7" s="38" customFormat="1" ht="24.95" customHeight="1">
      <c r="G33" s="39"/>
    </row>
    <row r="34" spans="7:7" s="38" customFormat="1" ht="24.95" customHeight="1">
      <c r="G34" s="39"/>
    </row>
    <row r="35" spans="7:7" ht="19.5" customHeight="1"/>
    <row r="36" spans="7:7" ht="19.5" customHeight="1"/>
    <row r="37" spans="7:7" ht="19.5" customHeight="1"/>
    <row r="41" spans="7:7" s="40" customFormat="1">
      <c r="G41" s="41"/>
    </row>
  </sheetData>
  <mergeCells count="1">
    <mergeCell ref="A1:I1"/>
  </mergeCells>
  <printOptions horizontalCentered="1"/>
  <pageMargins left="0.78740157480314965" right="0.78740157480314965" top="0.78740157480314965" bottom="0.78740157480314965" header="0.78740157480314965" footer="0.39370078740157483"/>
  <pageSetup paperSize="124" scale="62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2025 - FISCALIA</vt:lpstr>
      <vt:lpstr>'PRESUPUESTO 2025 - FISCALIA'!Área_de_impresión</vt:lpstr>
      <vt:lpstr>'PRESUPUESTO 2025 - FISCALIA'!Títulos_a_imprimir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2025-01-27T20:30:21Z</dcterms:created>
  <dcterms:modified xsi:type="dcterms:W3CDTF">2025-01-27T21:31:39Z</dcterms:modified>
</cp:coreProperties>
</file>