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juanhern\Desktop\Nueva carpeta\"/>
    </mc:Choice>
  </mc:AlternateContent>
  <xr:revisionPtr revIDLastSave="0" documentId="13_ncr:1_{44E123F5-EE30-492B-970F-B477BD303517}" xr6:coauthVersionLast="47" xr6:coauthVersionMax="47" xr10:uidLastSave="{00000000-0000-0000-0000-000000000000}"/>
  <bookViews>
    <workbookView xWindow="28680" yWindow="-1800" windowWidth="29040" windowHeight="15840" xr2:uid="{1B9C8022-64F7-4A88-B41C-964FAF302B2D}"/>
  </bookViews>
  <sheets>
    <sheet name="FISCALÍ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E41" i="1"/>
  <c r="E39" i="1"/>
  <c r="E38" i="1" s="1"/>
  <c r="E37" i="1" s="1"/>
  <c r="E35" i="1"/>
  <c r="E33" i="1"/>
  <c r="E32" i="1"/>
  <c r="E31" i="1"/>
  <c r="E30" i="1" s="1"/>
  <c r="E28" i="1"/>
  <c r="E26" i="1"/>
  <c r="E24" i="1"/>
  <c r="E22" i="1"/>
  <c r="E20" i="1"/>
  <c r="E19" i="1" s="1"/>
  <c r="E18" i="1" s="1"/>
  <c r="E16" i="1"/>
  <c r="E14" i="1"/>
  <c r="E13" i="1" s="1"/>
  <c r="E12" i="1" s="1"/>
  <c r="E10" i="1"/>
  <c r="E8" i="1"/>
  <c r="E6" i="1"/>
  <c r="E5" i="1" s="1"/>
  <c r="E4" i="1" s="1"/>
  <c r="E3" i="1" l="1"/>
  <c r="E45" i="1" s="1"/>
</calcChain>
</file>

<file path=xl/sharedStrings.xml><?xml version="1.0" encoding="utf-8"?>
<sst xmlns="http://schemas.openxmlformats.org/spreadsheetml/2006/main" count="131" uniqueCount="55">
  <si>
    <t>IDENTIFICACION</t>
  </si>
  <si>
    <t>REC</t>
  </si>
  <si>
    <t>SIT</t>
  </si>
  <si>
    <t>CONCEPTO</t>
  </si>
  <si>
    <t>VALOR</t>
  </si>
  <si>
    <t>CSF</t>
  </si>
  <si>
    <t>EFECTIVIDAD DE LA INVESTIGACIÓN PENAL Y TÉCNICO CIENTÍFICA</t>
  </si>
  <si>
    <t>2901-0800-9</t>
  </si>
  <si>
    <t>FORTALECIMIENTO DE LA CAPACIDAD TÉCNICO-CIENTÍFICA DE LOS LABORATORIOS Y GRUPOS DE CRIMINALÍSTICA DE LA FISCALÍA A NIVEL  NACIONAL</t>
  </si>
  <si>
    <t>2901-0800-9-0</t>
  </si>
  <si>
    <t>2901-0800-9-0-2901001</t>
  </si>
  <si>
    <t>SERVICIOS FORENSES AJUSTADOS A ESTÁNDARES DE CALIDAD NACIONAL E INTERNACIONAL.</t>
  </si>
  <si>
    <t>2901-0800-9-0-2901001-02</t>
  </si>
  <si>
    <t>ADQUISICIÓN DE BIENES Y SERVICIOS</t>
  </si>
  <si>
    <t>2901-0800-9-0-2901003</t>
  </si>
  <si>
    <t>LABORATORIO FORENSE DOTADOS</t>
  </si>
  <si>
    <t>2901-0800-9-0-2901003-02</t>
  </si>
  <si>
    <t>2901-0800-10</t>
  </si>
  <si>
    <t>FORTALECIMIENTO DE LAS INVESTIGACIONES DE LOS DELITOS CONTRA LOS RECURSOS NATURALES Y EL MEDIO AMBIENTE ADELANTADAS POR LA FISCALÍA A NIVEL  NACIONAL</t>
  </si>
  <si>
    <t>2901-0800-10-0</t>
  </si>
  <si>
    <t>2901-0800-10-0-2901001</t>
  </si>
  <si>
    <t>2901-0800-10-0-2901001-02</t>
  </si>
  <si>
    <t>2901-0800-10-0-2901003</t>
  </si>
  <si>
    <t>2901-0800-10-0-2901003-02</t>
  </si>
  <si>
    <t>2901-0800-11</t>
  </si>
  <si>
    <t>FORTALECIMIENTO Y MODERNIZACIÓN TECNOLÓGICA DE LA POLICÍA JUDICIAL DE LA FGN PARA LA INVESTIGACIÓN PENAL A NIVEL   NACIONAL</t>
  </si>
  <si>
    <t>2901-0800-11-0</t>
  </si>
  <si>
    <t>2901-0800-11-0-2901003</t>
  </si>
  <si>
    <t>2901-0800-11-0-2901003-02</t>
  </si>
  <si>
    <t>2901-0800-11-0-2901006</t>
  </si>
  <si>
    <t>SERVICIO DE INVESTIGACIÓN PENAL CRIMINALÍSTICA Y MEDICINA LEGAL</t>
  </si>
  <si>
    <t>2901-0800-11-0-2901006-02</t>
  </si>
  <si>
    <t>2901-0800-11-0-2901017</t>
  </si>
  <si>
    <t>SALAS DE MONITOREO ADECUADA Y DOTADA</t>
  </si>
  <si>
    <t>2901-0800-11-0-2901017-02</t>
  </si>
  <si>
    <t>FORTALECIMIENTO DE LA GESTIÓN Y DIRECCIÓN DEL SECTOR FISCALÍA</t>
  </si>
  <si>
    <t>2999-0800-15</t>
  </si>
  <si>
    <t>MEJORAMIENTO DE LA INFRAESTRUCTURA FÍSICA DE LA FISCALÍA A NIVEL  NACIONAL</t>
  </si>
  <si>
    <t>2999-0800-15-0</t>
  </si>
  <si>
    <t>2999-0800-15-0-2999011</t>
  </si>
  <si>
    <t>SEDES ADECUADAS</t>
  </si>
  <si>
    <t>2999-0800-15-0-2999011-02</t>
  </si>
  <si>
    <t>2999-0800-15-0-2999054</t>
  </si>
  <si>
    <t>SEDE CONSTRUIDA Y DOTADA</t>
  </si>
  <si>
    <t>2999-0800-15-0-2999054-02</t>
  </si>
  <si>
    <t>2999-0800-17</t>
  </si>
  <si>
    <t>FORTALECIMIENTO DE LOS SERVICIOS DE TIC EN LA IMPLEMENTACIÓN DE LA ARQUITECTURA INSTITUCIONAL DE LA FISCALÍA A NIVEL  NACIONAL</t>
  </si>
  <si>
    <t>2999-0800-17-0</t>
  </si>
  <si>
    <t>2999-0800-17-0-2999011</t>
  </si>
  <si>
    <t>2999-0800-17-0-2999011-02</t>
  </si>
  <si>
    <t>2999-0800-17-0-2999065</t>
  </si>
  <si>
    <t>SERVICIOS DE INFORMACIÓN IMPLEMENTADOS</t>
  </si>
  <si>
    <t>2999-0800-17-0-2999065-02</t>
  </si>
  <si>
    <t>TOTAL INVERSIÓN</t>
  </si>
  <si>
    <t>DISTRIBUCIÓN CUOTA DE INVERSIÓN FISCALÍA GENERAL DE LA NACIÓN
VIGENCIA 2023 - Decreto No. 2590 de 23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</si>
</sst>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-&quot;$&quot;* #,##0_-;\-&quot;$&quot;* #,##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165" fontId="4" fillId="2" borderId="4" xfId="1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165" fontId="4" fillId="3" borderId="4" xfId="1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165" fontId="4" fillId="0" borderId="4" xfId="1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165" fontId="6" fillId="0" borderId="4" xfId="1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165" fontId="4" fillId="0" borderId="5" xfId="1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65" fontId="4" fillId="0" borderId="4" xfId="1" applyNumberFormat="1" applyFont="1" applyBorder="1" applyAlignment="1">
      <alignment horizontal="right" vertical="center"/>
    </xf>
    <xf numFmtId="165" fontId="6" fillId="4" borderId="4" xfId="1" applyNumberFormat="1" applyFont="1" applyFill="1" applyBorder="1" applyAlignment="1">
      <alignment horizontal="right" vertical="center"/>
    </xf>
    <xf numFmtId="165" fontId="7" fillId="5" borderId="4" xfId="1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165" fontId="0" fillId="0" borderId="0" xfId="1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B6733-9F61-4362-988F-73EB597B56D9}">
  <dimension ref="A1:E45"/>
  <sheetViews>
    <sheetView showGridLines="0" tabSelected="1" zoomScaleNormal="100" workbookViewId="0">
      <selection sqref="A1:E1"/>
    </sheetView>
  </sheetViews>
  <sheetFormatPr baseColWidth="10" defaultColWidth="41" defaultRowHeight="42" customHeight="1" x14ac:dyDescent="0.35"/>
  <cols>
    <col min="1" max="1" width="21.26953125" style="25" bestFit="1" customWidth="1"/>
    <col min="2" max="2" width="4" bestFit="1" customWidth="1"/>
    <col min="3" max="3" width="3.81640625" bestFit="1" customWidth="1"/>
    <col min="4" max="4" width="52.81640625" customWidth="1"/>
    <col min="5" max="5" width="21.26953125" style="26" customWidth="1"/>
  </cols>
  <sheetData>
    <row r="1" spans="1:5" ht="42" customHeight="1" x14ac:dyDescent="0.35">
      <c r="A1" s="27" t="s">
        <v>54</v>
      </c>
      <c r="B1" s="28"/>
      <c r="C1" s="28"/>
      <c r="D1" s="28"/>
      <c r="E1" s="29"/>
    </row>
    <row r="2" spans="1:5" ht="22.5" customHeight="1" x14ac:dyDescent="0.3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</row>
    <row r="3" spans="1:5" ht="24" customHeight="1" x14ac:dyDescent="0.35">
      <c r="A3" s="3">
        <v>2901</v>
      </c>
      <c r="B3" s="4"/>
      <c r="C3" s="4" t="s">
        <v>5</v>
      </c>
      <c r="D3" s="5" t="s">
        <v>6</v>
      </c>
      <c r="E3" s="6">
        <f>+E4+E12+E18</f>
        <v>41889627542</v>
      </c>
    </row>
    <row r="4" spans="1:5" ht="31.5" x14ac:dyDescent="0.35">
      <c r="A4" s="7" t="s">
        <v>7</v>
      </c>
      <c r="B4" s="8"/>
      <c r="C4" s="9" t="s">
        <v>5</v>
      </c>
      <c r="D4" s="10" t="s">
        <v>8</v>
      </c>
      <c r="E4" s="11">
        <f>+E5</f>
        <v>18035894335</v>
      </c>
    </row>
    <row r="5" spans="1:5" ht="31.5" x14ac:dyDescent="0.35">
      <c r="A5" s="7" t="s">
        <v>9</v>
      </c>
      <c r="B5" s="8"/>
      <c r="C5" s="9" t="s">
        <v>5</v>
      </c>
      <c r="D5" s="10" t="s">
        <v>8</v>
      </c>
      <c r="E5" s="11">
        <f>+E6+E8+E10</f>
        <v>18035894335</v>
      </c>
    </row>
    <row r="6" spans="1:5" ht="20" x14ac:dyDescent="0.35">
      <c r="A6" s="12" t="s">
        <v>10</v>
      </c>
      <c r="B6" s="9"/>
      <c r="C6" s="9" t="s">
        <v>5</v>
      </c>
      <c r="D6" s="13" t="s">
        <v>11</v>
      </c>
      <c r="E6" s="11">
        <f>+E7</f>
        <v>324000000</v>
      </c>
    </row>
    <row r="7" spans="1:5" ht="14.5" x14ac:dyDescent="0.35">
      <c r="A7" s="12" t="s">
        <v>12</v>
      </c>
      <c r="B7" s="9">
        <v>16</v>
      </c>
      <c r="C7" s="9" t="s">
        <v>5</v>
      </c>
      <c r="D7" s="13" t="s">
        <v>13</v>
      </c>
      <c r="E7" s="14">
        <v>324000000</v>
      </c>
    </row>
    <row r="8" spans="1:5" ht="14.5" x14ac:dyDescent="0.35">
      <c r="A8" s="12" t="s">
        <v>14</v>
      </c>
      <c r="B8" s="9"/>
      <c r="C8" s="9" t="s">
        <v>5</v>
      </c>
      <c r="D8" s="13" t="s">
        <v>15</v>
      </c>
      <c r="E8" s="11">
        <f>+E9</f>
        <v>7208485377</v>
      </c>
    </row>
    <row r="9" spans="1:5" ht="14.5" x14ac:dyDescent="0.35">
      <c r="A9" s="12" t="s">
        <v>16</v>
      </c>
      <c r="B9" s="9">
        <v>16</v>
      </c>
      <c r="C9" s="9" t="s">
        <v>5</v>
      </c>
      <c r="D9" s="13" t="s">
        <v>13</v>
      </c>
      <c r="E9" s="14">
        <v>7208485377</v>
      </c>
    </row>
    <row r="10" spans="1:5" ht="14.5" x14ac:dyDescent="0.35">
      <c r="A10" s="12" t="s">
        <v>14</v>
      </c>
      <c r="B10" s="9"/>
      <c r="C10" s="9" t="s">
        <v>5</v>
      </c>
      <c r="D10" s="13" t="s">
        <v>15</v>
      </c>
      <c r="E10" s="11">
        <f>+E11</f>
        <v>10503408958</v>
      </c>
    </row>
    <row r="11" spans="1:5" ht="14.5" x14ac:dyDescent="0.35">
      <c r="A11" s="12" t="s">
        <v>16</v>
      </c>
      <c r="B11" s="9">
        <v>11</v>
      </c>
      <c r="C11" s="9" t="s">
        <v>5</v>
      </c>
      <c r="D11" s="13" t="s">
        <v>13</v>
      </c>
      <c r="E11" s="14">
        <v>10503408958</v>
      </c>
    </row>
    <row r="12" spans="1:5" ht="31.5" x14ac:dyDescent="0.35">
      <c r="A12" s="7" t="s">
        <v>17</v>
      </c>
      <c r="B12" s="8"/>
      <c r="C12" s="9" t="s">
        <v>5</v>
      </c>
      <c r="D12" s="10" t="s">
        <v>18</v>
      </c>
      <c r="E12" s="11">
        <f>+E13</f>
        <v>50857607</v>
      </c>
    </row>
    <row r="13" spans="1:5" ht="31.5" x14ac:dyDescent="0.35">
      <c r="A13" s="7" t="s">
        <v>19</v>
      </c>
      <c r="B13" s="8"/>
      <c r="C13" s="9" t="s">
        <v>5</v>
      </c>
      <c r="D13" s="10" t="s">
        <v>18</v>
      </c>
      <c r="E13" s="11">
        <f>+E14+E16</f>
        <v>50857607</v>
      </c>
    </row>
    <row r="14" spans="1:5" ht="20" hidden="1" x14ac:dyDescent="0.35">
      <c r="A14" s="12" t="s">
        <v>20</v>
      </c>
      <c r="B14" s="9"/>
      <c r="C14" s="9" t="s">
        <v>5</v>
      </c>
      <c r="D14" s="13" t="s">
        <v>11</v>
      </c>
      <c r="E14" s="11">
        <f>+E15</f>
        <v>0</v>
      </c>
    </row>
    <row r="15" spans="1:5" ht="14.5" hidden="1" x14ac:dyDescent="0.35">
      <c r="A15" s="12" t="s">
        <v>21</v>
      </c>
      <c r="B15" s="9">
        <v>11</v>
      </c>
      <c r="C15" s="9" t="s">
        <v>5</v>
      </c>
      <c r="D15" s="13" t="s">
        <v>13</v>
      </c>
      <c r="E15" s="14"/>
    </row>
    <row r="16" spans="1:5" ht="14.5" x14ac:dyDescent="0.35">
      <c r="A16" s="12" t="s">
        <v>22</v>
      </c>
      <c r="B16" s="9"/>
      <c r="C16" s="9" t="s">
        <v>5</v>
      </c>
      <c r="D16" s="13" t="s">
        <v>15</v>
      </c>
      <c r="E16" s="11">
        <f>+E17</f>
        <v>50857607</v>
      </c>
    </row>
    <row r="17" spans="1:5" ht="14.5" x14ac:dyDescent="0.35">
      <c r="A17" s="12" t="s">
        <v>23</v>
      </c>
      <c r="B17" s="9">
        <v>11</v>
      </c>
      <c r="C17" s="9" t="s">
        <v>5</v>
      </c>
      <c r="D17" s="13" t="s">
        <v>13</v>
      </c>
      <c r="E17" s="14">
        <v>50857607</v>
      </c>
    </row>
    <row r="18" spans="1:5" ht="31.5" x14ac:dyDescent="0.35">
      <c r="A18" s="7" t="s">
        <v>24</v>
      </c>
      <c r="B18" s="8"/>
      <c r="C18" s="9" t="s">
        <v>5</v>
      </c>
      <c r="D18" s="10" t="s">
        <v>25</v>
      </c>
      <c r="E18" s="11">
        <f>+E19</f>
        <v>23802875600</v>
      </c>
    </row>
    <row r="19" spans="1:5" ht="31.5" x14ac:dyDescent="0.35">
      <c r="A19" s="15" t="s">
        <v>26</v>
      </c>
      <c r="B19" s="16"/>
      <c r="C19" s="17" t="s">
        <v>5</v>
      </c>
      <c r="D19" s="18" t="s">
        <v>25</v>
      </c>
      <c r="E19" s="19">
        <f>+E20+E22+E24+E26+E28</f>
        <v>23802875600</v>
      </c>
    </row>
    <row r="20" spans="1:5" ht="14.5" x14ac:dyDescent="0.35">
      <c r="A20" s="12" t="s">
        <v>27</v>
      </c>
      <c r="B20" s="9"/>
      <c r="C20" s="9" t="s">
        <v>5</v>
      </c>
      <c r="D20" s="13" t="s">
        <v>15</v>
      </c>
      <c r="E20" s="11">
        <f>+E21</f>
        <v>3253000000</v>
      </c>
    </row>
    <row r="21" spans="1:5" ht="14.5" x14ac:dyDescent="0.35">
      <c r="A21" s="12" t="s">
        <v>28</v>
      </c>
      <c r="B21" s="9">
        <v>16</v>
      </c>
      <c r="C21" s="9" t="s">
        <v>5</v>
      </c>
      <c r="D21" s="13" t="s">
        <v>13</v>
      </c>
      <c r="E21" s="14">
        <v>3253000000</v>
      </c>
    </row>
    <row r="22" spans="1:5" ht="14.5" x14ac:dyDescent="0.35">
      <c r="A22" s="20" t="s">
        <v>29</v>
      </c>
      <c r="B22" s="9"/>
      <c r="C22" s="9" t="s">
        <v>5</v>
      </c>
      <c r="D22" s="13" t="s">
        <v>30</v>
      </c>
      <c r="E22" s="11">
        <f>+E23</f>
        <v>3934235600</v>
      </c>
    </row>
    <row r="23" spans="1:5" ht="14.5" x14ac:dyDescent="0.35">
      <c r="A23" s="20" t="s">
        <v>31</v>
      </c>
      <c r="B23" s="9">
        <v>16</v>
      </c>
      <c r="C23" s="9" t="s">
        <v>5</v>
      </c>
      <c r="D23" s="13" t="s">
        <v>13</v>
      </c>
      <c r="E23" s="14">
        <v>3934235600</v>
      </c>
    </row>
    <row r="24" spans="1:5" ht="14.5" hidden="1" x14ac:dyDescent="0.35">
      <c r="A24" s="20" t="s">
        <v>32</v>
      </c>
      <c r="B24" s="9"/>
      <c r="C24" s="9" t="s">
        <v>5</v>
      </c>
      <c r="D24" s="13" t="s">
        <v>33</v>
      </c>
      <c r="E24" s="11">
        <f>+E25</f>
        <v>0</v>
      </c>
    </row>
    <row r="25" spans="1:5" ht="14.5" hidden="1" x14ac:dyDescent="0.35">
      <c r="A25" s="20" t="s">
        <v>34</v>
      </c>
      <c r="B25" s="9">
        <v>11</v>
      </c>
      <c r="C25" s="9" t="s">
        <v>5</v>
      </c>
      <c r="D25" s="13" t="s">
        <v>13</v>
      </c>
      <c r="E25" s="14"/>
    </row>
    <row r="26" spans="1:5" ht="14.5" hidden="1" x14ac:dyDescent="0.35">
      <c r="A26" s="20" t="s">
        <v>32</v>
      </c>
      <c r="B26" s="9"/>
      <c r="C26" s="9" t="s">
        <v>5</v>
      </c>
      <c r="D26" s="13" t="s">
        <v>33</v>
      </c>
      <c r="E26" s="11">
        <f>+E27</f>
        <v>0</v>
      </c>
    </row>
    <row r="27" spans="1:5" ht="14.5" hidden="1" x14ac:dyDescent="0.35">
      <c r="A27" s="20" t="s">
        <v>34</v>
      </c>
      <c r="B27" s="9">
        <v>13</v>
      </c>
      <c r="C27" s="9" t="s">
        <v>5</v>
      </c>
      <c r="D27" s="13" t="s">
        <v>13</v>
      </c>
      <c r="E27" s="14"/>
    </row>
    <row r="28" spans="1:5" ht="14.5" x14ac:dyDescent="0.35">
      <c r="A28" s="20" t="s">
        <v>32</v>
      </c>
      <c r="B28" s="9"/>
      <c r="C28" s="9" t="s">
        <v>5</v>
      </c>
      <c r="D28" s="13" t="s">
        <v>33</v>
      </c>
      <c r="E28" s="11">
        <f>+E29</f>
        <v>16615640000</v>
      </c>
    </row>
    <row r="29" spans="1:5" ht="14.5" x14ac:dyDescent="0.35">
      <c r="A29" s="20" t="s">
        <v>34</v>
      </c>
      <c r="B29" s="9">
        <v>16</v>
      </c>
      <c r="C29" s="9" t="s">
        <v>5</v>
      </c>
      <c r="D29" s="13" t="s">
        <v>13</v>
      </c>
      <c r="E29" s="14">
        <v>16615640000</v>
      </c>
    </row>
    <row r="30" spans="1:5" ht="27.75" customHeight="1" x14ac:dyDescent="0.35">
      <c r="A30" s="3">
        <v>2999</v>
      </c>
      <c r="B30" s="4"/>
      <c r="C30" s="4" t="s">
        <v>5</v>
      </c>
      <c r="D30" s="5" t="s">
        <v>35</v>
      </c>
      <c r="E30" s="6">
        <f>+E31+E37</f>
        <v>101647052458</v>
      </c>
    </row>
    <row r="31" spans="1:5" ht="21" x14ac:dyDescent="0.35">
      <c r="A31" s="21" t="s">
        <v>36</v>
      </c>
      <c r="B31" s="8"/>
      <c r="C31" s="9" t="s">
        <v>5</v>
      </c>
      <c r="D31" s="10" t="s">
        <v>37</v>
      </c>
      <c r="E31" s="11">
        <f>+E32</f>
        <v>10524413435</v>
      </c>
    </row>
    <row r="32" spans="1:5" ht="21" x14ac:dyDescent="0.35">
      <c r="A32" s="21" t="s">
        <v>38</v>
      </c>
      <c r="B32" s="8"/>
      <c r="C32" s="9" t="s">
        <v>5</v>
      </c>
      <c r="D32" s="10" t="s">
        <v>37</v>
      </c>
      <c r="E32" s="11">
        <f>+E36+E34</f>
        <v>10524413435</v>
      </c>
    </row>
    <row r="33" spans="1:5" ht="14.5" x14ac:dyDescent="0.35">
      <c r="A33" s="20" t="s">
        <v>39</v>
      </c>
      <c r="B33" s="9"/>
      <c r="C33" s="9" t="s">
        <v>5</v>
      </c>
      <c r="D33" s="13" t="s">
        <v>40</v>
      </c>
      <c r="E33" s="11">
        <f>+E34</f>
        <v>8524413435</v>
      </c>
    </row>
    <row r="34" spans="1:5" ht="14.5" x14ac:dyDescent="0.35">
      <c r="A34" s="20" t="s">
        <v>41</v>
      </c>
      <c r="B34" s="9">
        <v>11</v>
      </c>
      <c r="C34" s="9" t="s">
        <v>5</v>
      </c>
      <c r="D34" s="13" t="s">
        <v>13</v>
      </c>
      <c r="E34" s="14">
        <v>8524413435</v>
      </c>
    </row>
    <row r="35" spans="1:5" ht="14.5" x14ac:dyDescent="0.35">
      <c r="A35" s="20" t="s">
        <v>42</v>
      </c>
      <c r="B35" s="9"/>
      <c r="C35" s="9" t="s">
        <v>5</v>
      </c>
      <c r="D35" s="13" t="s">
        <v>43</v>
      </c>
      <c r="E35" s="11">
        <f>+E36</f>
        <v>2000000000</v>
      </c>
    </row>
    <row r="36" spans="1:5" ht="14.5" x14ac:dyDescent="0.35">
      <c r="A36" s="20" t="s">
        <v>44</v>
      </c>
      <c r="B36" s="9">
        <v>11</v>
      </c>
      <c r="C36" s="9" t="s">
        <v>5</v>
      </c>
      <c r="D36" s="13" t="s">
        <v>13</v>
      </c>
      <c r="E36" s="14">
        <v>2000000000</v>
      </c>
    </row>
    <row r="37" spans="1:5" ht="31.5" x14ac:dyDescent="0.35">
      <c r="A37" s="21" t="s">
        <v>45</v>
      </c>
      <c r="B37" s="8"/>
      <c r="C37" s="9" t="s">
        <v>5</v>
      </c>
      <c r="D37" s="10" t="s">
        <v>46</v>
      </c>
      <c r="E37" s="11">
        <f>+E38</f>
        <v>91122639023</v>
      </c>
    </row>
    <row r="38" spans="1:5" ht="31.5" x14ac:dyDescent="0.35">
      <c r="A38" s="21" t="s">
        <v>47</v>
      </c>
      <c r="B38" s="8"/>
      <c r="C38" s="9" t="s">
        <v>5</v>
      </c>
      <c r="D38" s="10" t="s">
        <v>46</v>
      </c>
      <c r="E38" s="11">
        <f>+E39+E41+E43</f>
        <v>91122639023</v>
      </c>
    </row>
    <row r="39" spans="1:5" ht="14.5" x14ac:dyDescent="0.35">
      <c r="A39" s="20" t="s">
        <v>48</v>
      </c>
      <c r="B39" s="9"/>
      <c r="C39" s="9" t="s">
        <v>5</v>
      </c>
      <c r="D39" s="13" t="s">
        <v>40</v>
      </c>
      <c r="E39" s="11">
        <f>+E40</f>
        <v>61756843971</v>
      </c>
    </row>
    <row r="40" spans="1:5" ht="14.5" x14ac:dyDescent="0.35">
      <c r="A40" s="20" t="s">
        <v>49</v>
      </c>
      <c r="B40" s="9">
        <v>16</v>
      </c>
      <c r="C40" s="9" t="s">
        <v>5</v>
      </c>
      <c r="D40" s="13" t="s">
        <v>13</v>
      </c>
      <c r="E40" s="14">
        <v>61756843971</v>
      </c>
    </row>
    <row r="41" spans="1:5" ht="14.5" x14ac:dyDescent="0.35">
      <c r="A41" s="20" t="s">
        <v>50</v>
      </c>
      <c r="B41" s="9"/>
      <c r="C41" s="9" t="s">
        <v>5</v>
      </c>
      <c r="D41" s="13" t="s">
        <v>51</v>
      </c>
      <c r="E41" s="11">
        <f>+E42</f>
        <v>29365795052</v>
      </c>
    </row>
    <row r="42" spans="1:5" ht="14.5" x14ac:dyDescent="0.35">
      <c r="A42" s="20" t="s">
        <v>52</v>
      </c>
      <c r="B42" s="9">
        <v>16</v>
      </c>
      <c r="C42" s="9" t="s">
        <v>5</v>
      </c>
      <c r="D42" s="13" t="s">
        <v>13</v>
      </c>
      <c r="E42" s="14">
        <v>29365795052</v>
      </c>
    </row>
    <row r="43" spans="1:5" ht="14.5" hidden="1" x14ac:dyDescent="0.35">
      <c r="A43" s="20" t="s">
        <v>50</v>
      </c>
      <c r="B43" s="9"/>
      <c r="C43" s="9" t="s">
        <v>5</v>
      </c>
      <c r="D43" s="13" t="s">
        <v>51</v>
      </c>
      <c r="E43" s="22">
        <f>+E44</f>
        <v>0</v>
      </c>
    </row>
    <row r="44" spans="1:5" ht="14.5" hidden="1" x14ac:dyDescent="0.35">
      <c r="A44" s="20" t="s">
        <v>52</v>
      </c>
      <c r="B44" s="9">
        <v>11</v>
      </c>
      <c r="C44" s="9" t="s">
        <v>5</v>
      </c>
      <c r="D44" s="13" t="s">
        <v>13</v>
      </c>
      <c r="E44" s="23"/>
    </row>
    <row r="45" spans="1:5" ht="23.25" customHeight="1" x14ac:dyDescent="0.35">
      <c r="A45" s="30" t="s">
        <v>53</v>
      </c>
      <c r="B45" s="31"/>
      <c r="C45" s="31"/>
      <c r="D45" s="32"/>
      <c r="E45" s="24">
        <f>+E3+E30</f>
        <v>143536680000</v>
      </c>
    </row>
  </sheetData>
  <mergeCells count="2">
    <mergeCell ref="A1:E1"/>
    <mergeCell ref="A45:D45"/>
  </mergeCells>
  <pageMargins left="0.7" right="0.7" top="0.75" bottom="0.75" header="0.3" footer="0.3"/>
  <pageSetup scale="88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FISCALÍA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Mauricio Castaño Quintero</dc:creator>
  <cp:lastModifiedBy>Juan Felipe Hernandez Medina</cp:lastModifiedBy>
  <cp:lastPrinted>2023-01-05T21:42:10Z</cp:lastPrinted>
  <dcterms:created xsi:type="dcterms:W3CDTF">2023-01-05T21:41:36Z</dcterms:created>
  <dcterms:modified xsi:type="dcterms:W3CDTF">2023-01-11T16:56:05Z</dcterms:modified>
</cp:coreProperties>
</file>