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local032\Documents\informacion compu fiscalia general de la nacion\fiscalia\contratacion\contratacion 2017\aires acondicionados 2017\ultimas correcciones javier\"/>
    </mc:Choice>
  </mc:AlternateContent>
  <workbookProtection workbookAlgorithmName="SHA-512" workbookHashValue="Zj0oWEZ7towoward288YE5y9S/Yjh7UoGCxDynZNwnNys+Cc5Og9+odr8tk8HGH3eBlSuP1wzAGm8c25/9dOdA==" workbookSaltValue="+U9jCt4/BDdA8Y0fTuS1VA==" workbookSpinCount="100000" lockStructure="1"/>
  <bookViews>
    <workbookView xWindow="0" yWindow="0" windowWidth="24000" windowHeight="9135"/>
  </bookViews>
  <sheets>
    <sheet name="ESTUDIO DE MERCADO PORTAFOLIO" sheetId="1" r:id="rId1"/>
    <sheet name="LG" sheetId="2" r:id="rId2"/>
    <sheet name="HACEB" sheetId="3" r:id="rId3"/>
    <sheet name="BLUELINE" sheetId="4" r:id="rId4"/>
    <sheet name="CONFORMNET" sheetId="5" r:id="rId5"/>
    <sheet name="ELECTROLUX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AJ41" i="6" l="1"/>
  <c r="AI41" i="6"/>
  <c r="AH41" i="6"/>
  <c r="AG41" i="6"/>
  <c r="AF41" i="6"/>
  <c r="AE41" i="6"/>
  <c r="AD41" i="6"/>
  <c r="AC41" i="6"/>
  <c r="AB41" i="6"/>
  <c r="AA41" i="6"/>
  <c r="Z41" i="6"/>
  <c r="AJ40" i="6"/>
  <c r="AI40" i="6"/>
  <c r="AH40" i="6"/>
  <c r="AG40" i="6"/>
  <c r="AF40" i="6"/>
  <c r="AE40" i="6"/>
  <c r="AD40" i="6"/>
  <c r="AC40" i="6"/>
  <c r="AB40" i="6"/>
  <c r="AA40" i="6"/>
  <c r="Z40" i="6"/>
  <c r="AJ39" i="6"/>
  <c r="AI39" i="6"/>
  <c r="AH39" i="6"/>
  <c r="AG39" i="6"/>
  <c r="AF39" i="6"/>
  <c r="AE39" i="6"/>
  <c r="AD39" i="6"/>
  <c r="AC39" i="6"/>
  <c r="AB39" i="6"/>
  <c r="AA39" i="6"/>
  <c r="Z39" i="6"/>
  <c r="AJ38" i="6"/>
  <c r="AI38" i="6"/>
  <c r="AH38" i="6"/>
  <c r="AG38" i="6"/>
  <c r="AF38" i="6"/>
  <c r="AE38" i="6"/>
  <c r="AD38" i="6"/>
  <c r="AC38" i="6"/>
  <c r="AB38" i="6"/>
  <c r="AA38" i="6"/>
  <c r="Z38" i="6"/>
  <c r="AJ37" i="6"/>
  <c r="AI37" i="6"/>
  <c r="AH37" i="6"/>
  <c r="AG37" i="6"/>
  <c r="AF37" i="6"/>
  <c r="AE37" i="6"/>
  <c r="AD37" i="6"/>
  <c r="AC37" i="6"/>
  <c r="AB37" i="6"/>
  <c r="AA37" i="6"/>
  <c r="Z37" i="6"/>
  <c r="AJ36" i="6"/>
  <c r="AI36" i="6"/>
  <c r="AH36" i="6"/>
  <c r="AG36" i="6"/>
  <c r="AF36" i="6"/>
  <c r="AE36" i="6"/>
  <c r="AD36" i="6"/>
  <c r="AC36" i="6"/>
  <c r="AB36" i="6"/>
  <c r="AA36" i="6"/>
  <c r="Z36" i="6"/>
  <c r="AJ35" i="6"/>
  <c r="AI35" i="6"/>
  <c r="AH35" i="6"/>
  <c r="AG35" i="6"/>
  <c r="AF35" i="6"/>
  <c r="AE35" i="6"/>
  <c r="AD35" i="6"/>
  <c r="AC35" i="6"/>
  <c r="AB35" i="6"/>
  <c r="AA35" i="6"/>
  <c r="Z35" i="6"/>
  <c r="AJ34" i="6"/>
  <c r="AI34" i="6"/>
  <c r="AH34" i="6"/>
  <c r="AG34" i="6"/>
  <c r="AF34" i="6"/>
  <c r="AE34" i="6"/>
  <c r="AD34" i="6"/>
  <c r="AC34" i="6"/>
  <c r="AB34" i="6"/>
  <c r="AA34" i="6"/>
  <c r="Z34" i="6"/>
  <c r="AJ33" i="6"/>
  <c r="AI33" i="6"/>
  <c r="AH33" i="6"/>
  <c r="AG33" i="6"/>
  <c r="AF33" i="6"/>
  <c r="AE33" i="6"/>
  <c r="AD33" i="6"/>
  <c r="AC33" i="6"/>
  <c r="AB33" i="6"/>
  <c r="AA33" i="6"/>
  <c r="Z33" i="6"/>
  <c r="AJ32" i="6"/>
  <c r="AI32" i="6"/>
  <c r="AH32" i="6"/>
  <c r="AG32" i="6"/>
  <c r="AF32" i="6"/>
  <c r="AE32" i="6"/>
  <c r="AD32" i="6"/>
  <c r="AC32" i="6"/>
  <c r="AB32" i="6"/>
  <c r="AA32" i="6"/>
  <c r="Z32" i="6"/>
  <c r="AJ31" i="6"/>
  <c r="AI31" i="6"/>
  <c r="AH31" i="6"/>
  <c r="AG31" i="6"/>
  <c r="AF31" i="6"/>
  <c r="AE31" i="6"/>
  <c r="AD31" i="6"/>
  <c r="AC31" i="6"/>
  <c r="AB31" i="6"/>
  <c r="AA31" i="6"/>
  <c r="Z31" i="6"/>
  <c r="AJ30" i="6"/>
  <c r="AI30" i="6"/>
  <c r="AH30" i="6"/>
  <c r="AG30" i="6"/>
  <c r="AF30" i="6"/>
  <c r="AE30" i="6"/>
  <c r="AD30" i="6"/>
  <c r="AC30" i="6"/>
  <c r="AB30" i="6"/>
  <c r="AA30" i="6"/>
  <c r="Z30" i="6"/>
  <c r="AJ29" i="6"/>
  <c r="AI29" i="6"/>
  <c r="AH29" i="6"/>
  <c r="AG29" i="6"/>
  <c r="AF29" i="6"/>
  <c r="AE29" i="6"/>
  <c r="AD29" i="6"/>
  <c r="AC29" i="6"/>
  <c r="AB29" i="6"/>
  <c r="AA29" i="6"/>
  <c r="Z29" i="6"/>
  <c r="AJ28" i="6"/>
  <c r="AI28" i="6"/>
  <c r="AH28" i="6"/>
  <c r="AG28" i="6"/>
  <c r="AF28" i="6"/>
  <c r="AE28" i="6"/>
  <c r="AD28" i="6"/>
  <c r="AC28" i="6"/>
  <c r="AB28" i="6"/>
  <c r="AA28" i="6"/>
  <c r="Z28" i="6"/>
  <c r="AJ27" i="6"/>
  <c r="AI27" i="6"/>
  <c r="AH27" i="6"/>
  <c r="AG27" i="6"/>
  <c r="AF27" i="6"/>
  <c r="AE27" i="6"/>
  <c r="AD27" i="6"/>
  <c r="AC27" i="6"/>
  <c r="AB27" i="6"/>
  <c r="AA27" i="6"/>
  <c r="Z27" i="6"/>
  <c r="AJ26" i="6"/>
  <c r="AI26" i="6"/>
  <c r="AH26" i="6"/>
  <c r="AG26" i="6"/>
  <c r="AF26" i="6"/>
  <c r="AE26" i="6"/>
  <c r="AD26" i="6"/>
  <c r="AC26" i="6"/>
  <c r="AB26" i="6"/>
  <c r="AA26" i="6"/>
  <c r="Z26" i="6"/>
  <c r="AJ25" i="6"/>
  <c r="AI25" i="6"/>
  <c r="AH25" i="6"/>
  <c r="AG25" i="6"/>
  <c r="AF25" i="6"/>
  <c r="AE25" i="6"/>
  <c r="AD25" i="6"/>
  <c r="AC25" i="6"/>
  <c r="AB25" i="6"/>
  <c r="AA25" i="6"/>
  <c r="Z25" i="6"/>
  <c r="AJ24" i="6"/>
  <c r="AI24" i="6"/>
  <c r="AH24" i="6"/>
  <c r="AG24" i="6"/>
  <c r="AF24" i="6"/>
  <c r="AE24" i="6"/>
  <c r="AD24" i="6"/>
  <c r="AC24" i="6"/>
  <c r="AB24" i="6"/>
  <c r="AA24" i="6"/>
  <c r="Z24" i="6"/>
  <c r="AJ23" i="6"/>
  <c r="AI23" i="6"/>
  <c r="AH23" i="6"/>
  <c r="AG23" i="6"/>
  <c r="AF23" i="6"/>
  <c r="AE23" i="6"/>
  <c r="AD23" i="6"/>
  <c r="AC23" i="6"/>
  <c r="AB23" i="6"/>
  <c r="AA23" i="6"/>
  <c r="Z23" i="6"/>
  <c r="AJ22" i="6"/>
  <c r="AI22" i="6"/>
  <c r="AH22" i="6"/>
  <c r="AG22" i="6"/>
  <c r="AF22" i="6"/>
  <c r="AE22" i="6"/>
  <c r="AD22" i="6"/>
  <c r="AC22" i="6"/>
  <c r="AB22" i="6"/>
  <c r="AA22" i="6"/>
  <c r="Z22" i="6"/>
  <c r="AJ21" i="6"/>
  <c r="AI21" i="6"/>
  <c r="AH21" i="6"/>
  <c r="AG21" i="6"/>
  <c r="AF21" i="6"/>
  <c r="AE21" i="6"/>
  <c r="AD21" i="6"/>
  <c r="AC21" i="6"/>
  <c r="AB21" i="6"/>
  <c r="AA21" i="6"/>
  <c r="Z21" i="6"/>
  <c r="AJ20" i="6"/>
  <c r="AI20" i="6"/>
  <c r="AH20" i="6"/>
  <c r="AG20" i="6"/>
  <c r="AF20" i="6"/>
  <c r="AE20" i="6"/>
  <c r="AD20" i="6"/>
  <c r="AC20" i="6"/>
  <c r="AB20" i="6"/>
  <c r="AA20" i="6"/>
  <c r="Z20" i="6"/>
  <c r="AJ19" i="6"/>
  <c r="AI19" i="6"/>
  <c r="AH19" i="6"/>
  <c r="AG19" i="6"/>
  <c r="AF19" i="6"/>
  <c r="AE19" i="6"/>
  <c r="AD19" i="6"/>
  <c r="AC19" i="6"/>
  <c r="AB19" i="6"/>
  <c r="AA19" i="6"/>
  <c r="Z19" i="6"/>
  <c r="AJ18" i="6"/>
  <c r="AI18" i="6"/>
  <c r="AH18" i="6"/>
  <c r="AG18" i="6"/>
  <c r="AF18" i="6"/>
  <c r="AE18" i="6"/>
  <c r="AD18" i="6"/>
  <c r="AC18" i="6"/>
  <c r="AB18" i="6"/>
  <c r="AA18" i="6"/>
  <c r="Z18" i="6"/>
  <c r="AJ17" i="6"/>
  <c r="AI17" i="6"/>
  <c r="AH17" i="6"/>
  <c r="AG17" i="6"/>
  <c r="AF17" i="6"/>
  <c r="AE17" i="6"/>
  <c r="AD17" i="6"/>
  <c r="AC17" i="6"/>
  <c r="AB17" i="6"/>
  <c r="AA17" i="6"/>
  <c r="Z17" i="6"/>
  <c r="AJ16" i="6"/>
  <c r="AI16" i="6"/>
  <c r="AH16" i="6"/>
  <c r="AG16" i="6"/>
  <c r="AF16" i="6"/>
  <c r="AE16" i="6"/>
  <c r="AD16" i="6"/>
  <c r="AC16" i="6"/>
  <c r="AB16" i="6"/>
  <c r="AA16" i="6"/>
  <c r="Z16" i="6"/>
  <c r="AJ15" i="6"/>
  <c r="AI15" i="6"/>
  <c r="AH15" i="6"/>
  <c r="AG15" i="6"/>
  <c r="AF15" i="6"/>
  <c r="AE15" i="6"/>
  <c r="AD15" i="6"/>
  <c r="AC15" i="6"/>
  <c r="AB15" i="6"/>
  <c r="AA15" i="6"/>
  <c r="Z15" i="6"/>
  <c r="AJ14" i="6"/>
  <c r="AI14" i="6"/>
  <c r="AH14" i="6"/>
  <c r="AG14" i="6"/>
  <c r="AF14" i="6"/>
  <c r="AE14" i="6"/>
  <c r="AD14" i="6"/>
  <c r="AC14" i="6"/>
  <c r="AB14" i="6"/>
  <c r="AA14" i="6"/>
  <c r="Z14" i="6"/>
  <c r="AJ13" i="6"/>
  <c r="AI13" i="6"/>
  <c r="AH13" i="6"/>
  <c r="AG13" i="6"/>
  <c r="AF13" i="6"/>
  <c r="AE13" i="6"/>
  <c r="AD13" i="6"/>
  <c r="AC13" i="6"/>
  <c r="AB13" i="6"/>
  <c r="AA13" i="6"/>
  <c r="Z13" i="6"/>
  <c r="AJ12" i="6"/>
  <c r="AI12" i="6"/>
  <c r="AH12" i="6"/>
  <c r="AG12" i="6"/>
  <c r="AF12" i="6"/>
  <c r="AE12" i="6"/>
  <c r="AD12" i="6"/>
  <c r="AC12" i="6"/>
  <c r="AB12" i="6"/>
  <c r="AA12" i="6"/>
  <c r="Z12" i="6"/>
  <c r="AJ11" i="6"/>
  <c r="AI11" i="6"/>
  <c r="AH11" i="6"/>
  <c r="AG11" i="6"/>
  <c r="AF11" i="6"/>
  <c r="AE11" i="6"/>
  <c r="AD11" i="6"/>
  <c r="AC11" i="6"/>
  <c r="AB11" i="6"/>
  <c r="AA11" i="6"/>
  <c r="Z11" i="6"/>
  <c r="AJ10" i="6"/>
  <c r="AI10" i="6"/>
  <c r="AH10" i="6"/>
  <c r="AG10" i="6"/>
  <c r="AF10" i="6"/>
  <c r="AE10" i="6"/>
  <c r="AD10" i="6"/>
  <c r="AC10" i="6"/>
  <c r="AB10" i="6"/>
  <c r="AA10" i="6"/>
  <c r="Z10" i="6"/>
  <c r="AJ9" i="6"/>
  <c r="AI9" i="6"/>
  <c r="AH9" i="6"/>
  <c r="AG9" i="6"/>
  <c r="AF9" i="6"/>
  <c r="AE9" i="6"/>
  <c r="AD9" i="6"/>
  <c r="AC9" i="6"/>
  <c r="AB9" i="6"/>
  <c r="AA9" i="6"/>
  <c r="Z9" i="6"/>
  <c r="AJ8" i="6"/>
  <c r="AJ42" i="6" s="1"/>
  <c r="AJ43" i="6" s="1"/>
  <c r="AI8" i="6"/>
  <c r="AH8" i="6"/>
  <c r="AG8" i="6"/>
  <c r="AF8" i="6"/>
  <c r="AF42" i="6" s="1"/>
  <c r="AF43" i="6" s="1"/>
  <c r="AE8" i="6"/>
  <c r="AD8" i="6"/>
  <c r="AC8" i="6"/>
  <c r="AB8" i="6"/>
  <c r="AB42" i="6" s="1"/>
  <c r="AB43" i="6" s="1"/>
  <c r="AA8" i="6"/>
  <c r="Z8" i="6"/>
  <c r="AJ41" i="5"/>
  <c r="AI41" i="5"/>
  <c r="AH41" i="5"/>
  <c r="AG41" i="5"/>
  <c r="AF41" i="5"/>
  <c r="AE41" i="5"/>
  <c r="AD41" i="5"/>
  <c r="AC41" i="5"/>
  <c r="AB41" i="5"/>
  <c r="AA41" i="5"/>
  <c r="Z41" i="5"/>
  <c r="AJ40" i="5"/>
  <c r="AI40" i="5"/>
  <c r="AH40" i="5"/>
  <c r="AG40" i="5"/>
  <c r="AF40" i="5"/>
  <c r="AE40" i="5"/>
  <c r="AD40" i="5"/>
  <c r="AC40" i="5"/>
  <c r="AB40" i="5"/>
  <c r="AA40" i="5"/>
  <c r="Z40" i="5"/>
  <c r="AJ39" i="5"/>
  <c r="AI39" i="5"/>
  <c r="AH39" i="5"/>
  <c r="AG39" i="5"/>
  <c r="AF39" i="5"/>
  <c r="AE39" i="5"/>
  <c r="AD39" i="5"/>
  <c r="AC39" i="5"/>
  <c r="AB39" i="5"/>
  <c r="AA39" i="5"/>
  <c r="Z39" i="5"/>
  <c r="AJ38" i="5"/>
  <c r="AI38" i="5"/>
  <c r="AH38" i="5"/>
  <c r="AG38" i="5"/>
  <c r="AF38" i="5"/>
  <c r="AE38" i="5"/>
  <c r="AD38" i="5"/>
  <c r="AC38" i="5"/>
  <c r="AB38" i="5"/>
  <c r="AA38" i="5"/>
  <c r="Z38" i="5"/>
  <c r="AJ37" i="5"/>
  <c r="AI37" i="5"/>
  <c r="AH37" i="5"/>
  <c r="AG37" i="5"/>
  <c r="AF37" i="5"/>
  <c r="AE37" i="5"/>
  <c r="AD37" i="5"/>
  <c r="AC37" i="5"/>
  <c r="AB37" i="5"/>
  <c r="AA37" i="5"/>
  <c r="Z37" i="5"/>
  <c r="AJ36" i="5"/>
  <c r="AI36" i="5"/>
  <c r="AH36" i="5"/>
  <c r="AG36" i="5"/>
  <c r="AF36" i="5"/>
  <c r="AE36" i="5"/>
  <c r="AD36" i="5"/>
  <c r="AC36" i="5"/>
  <c r="AB36" i="5"/>
  <c r="AA36" i="5"/>
  <c r="Z36" i="5"/>
  <c r="AJ35" i="5"/>
  <c r="AI35" i="5"/>
  <c r="AH35" i="5"/>
  <c r="AG35" i="5"/>
  <c r="AF35" i="5"/>
  <c r="AE35" i="5"/>
  <c r="AD35" i="5"/>
  <c r="AC35" i="5"/>
  <c r="AB35" i="5"/>
  <c r="AA35" i="5"/>
  <c r="Z35" i="5"/>
  <c r="AJ34" i="5"/>
  <c r="AI34" i="5"/>
  <c r="AH34" i="5"/>
  <c r="AG34" i="5"/>
  <c r="AF34" i="5"/>
  <c r="AE34" i="5"/>
  <c r="AD34" i="5"/>
  <c r="AC34" i="5"/>
  <c r="AB34" i="5"/>
  <c r="AA34" i="5"/>
  <c r="Z34" i="5"/>
  <c r="AJ33" i="5"/>
  <c r="AI33" i="5"/>
  <c r="AH33" i="5"/>
  <c r="AG33" i="5"/>
  <c r="AF33" i="5"/>
  <c r="AE33" i="5"/>
  <c r="AD33" i="5"/>
  <c r="AC33" i="5"/>
  <c r="AB33" i="5"/>
  <c r="AA33" i="5"/>
  <c r="Z33" i="5"/>
  <c r="AJ32" i="5"/>
  <c r="AI32" i="5"/>
  <c r="AH32" i="5"/>
  <c r="AG32" i="5"/>
  <c r="AF32" i="5"/>
  <c r="AE32" i="5"/>
  <c r="AD32" i="5"/>
  <c r="AC32" i="5"/>
  <c r="AB32" i="5"/>
  <c r="AA32" i="5"/>
  <c r="Z32" i="5"/>
  <c r="AJ31" i="5"/>
  <c r="AI31" i="5"/>
  <c r="AH31" i="5"/>
  <c r="AG31" i="5"/>
  <c r="AF31" i="5"/>
  <c r="AE31" i="5"/>
  <c r="AD31" i="5"/>
  <c r="AC31" i="5"/>
  <c r="AB31" i="5"/>
  <c r="AA31" i="5"/>
  <c r="Z31" i="5"/>
  <c r="AJ30" i="5"/>
  <c r="AI30" i="5"/>
  <c r="AH30" i="5"/>
  <c r="AG30" i="5"/>
  <c r="AF30" i="5"/>
  <c r="AE30" i="5"/>
  <c r="AD30" i="5"/>
  <c r="AC30" i="5"/>
  <c r="AB30" i="5"/>
  <c r="AA30" i="5"/>
  <c r="Z30" i="5"/>
  <c r="AJ29" i="5"/>
  <c r="AI29" i="5"/>
  <c r="AH29" i="5"/>
  <c r="AG29" i="5"/>
  <c r="AF29" i="5"/>
  <c r="AE29" i="5"/>
  <c r="AD29" i="5"/>
  <c r="AC29" i="5"/>
  <c r="AB29" i="5"/>
  <c r="AA29" i="5"/>
  <c r="Z29" i="5"/>
  <c r="AJ28" i="5"/>
  <c r="AI28" i="5"/>
  <c r="AH28" i="5"/>
  <c r="AG28" i="5"/>
  <c r="AF28" i="5"/>
  <c r="AE28" i="5"/>
  <c r="AD28" i="5"/>
  <c r="AC28" i="5"/>
  <c r="AB28" i="5"/>
  <c r="AA28" i="5"/>
  <c r="Z28" i="5"/>
  <c r="AJ27" i="5"/>
  <c r="AI27" i="5"/>
  <c r="AH27" i="5"/>
  <c r="AG27" i="5"/>
  <c r="AF27" i="5"/>
  <c r="AE27" i="5"/>
  <c r="AD27" i="5"/>
  <c r="AC27" i="5"/>
  <c r="AB27" i="5"/>
  <c r="AA27" i="5"/>
  <c r="Z27" i="5"/>
  <c r="AJ26" i="5"/>
  <c r="AI26" i="5"/>
  <c r="AH26" i="5"/>
  <c r="AG26" i="5"/>
  <c r="AF26" i="5"/>
  <c r="AE26" i="5"/>
  <c r="AD26" i="5"/>
  <c r="AC26" i="5"/>
  <c r="AB26" i="5"/>
  <c r="AA26" i="5"/>
  <c r="Z26" i="5"/>
  <c r="AJ25" i="5"/>
  <c r="AI25" i="5"/>
  <c r="AH25" i="5"/>
  <c r="AG25" i="5"/>
  <c r="AF25" i="5"/>
  <c r="AE25" i="5"/>
  <c r="AD25" i="5"/>
  <c r="AC25" i="5"/>
  <c r="AB25" i="5"/>
  <c r="AA25" i="5"/>
  <c r="Z25" i="5"/>
  <c r="AJ24" i="5"/>
  <c r="AI24" i="5"/>
  <c r="AH24" i="5"/>
  <c r="AG24" i="5"/>
  <c r="AF24" i="5"/>
  <c r="AE24" i="5"/>
  <c r="AD24" i="5"/>
  <c r="AC24" i="5"/>
  <c r="AB24" i="5"/>
  <c r="AA24" i="5"/>
  <c r="Z24" i="5"/>
  <c r="AJ23" i="5"/>
  <c r="AI23" i="5"/>
  <c r="AH23" i="5"/>
  <c r="AG23" i="5"/>
  <c r="AF23" i="5"/>
  <c r="AE23" i="5"/>
  <c r="AD23" i="5"/>
  <c r="AC23" i="5"/>
  <c r="AB23" i="5"/>
  <c r="AA23" i="5"/>
  <c r="Z23" i="5"/>
  <c r="AJ22" i="5"/>
  <c r="AI22" i="5"/>
  <c r="AH22" i="5"/>
  <c r="AG22" i="5"/>
  <c r="AF22" i="5"/>
  <c r="AE22" i="5"/>
  <c r="AD22" i="5"/>
  <c r="AC22" i="5"/>
  <c r="AB22" i="5"/>
  <c r="AA22" i="5"/>
  <c r="Z22" i="5"/>
  <c r="AJ21" i="5"/>
  <c r="AI21" i="5"/>
  <c r="AH21" i="5"/>
  <c r="AG21" i="5"/>
  <c r="AF21" i="5"/>
  <c r="AE21" i="5"/>
  <c r="AD21" i="5"/>
  <c r="AC21" i="5"/>
  <c r="AB21" i="5"/>
  <c r="AA21" i="5"/>
  <c r="Z21" i="5"/>
  <c r="AJ20" i="5"/>
  <c r="AI20" i="5"/>
  <c r="AH20" i="5"/>
  <c r="AG20" i="5"/>
  <c r="AF20" i="5"/>
  <c r="AE20" i="5"/>
  <c r="AD20" i="5"/>
  <c r="AC20" i="5"/>
  <c r="AB20" i="5"/>
  <c r="AA20" i="5"/>
  <c r="Z20" i="5"/>
  <c r="AJ19" i="5"/>
  <c r="AI19" i="5"/>
  <c r="AH19" i="5"/>
  <c r="AG19" i="5"/>
  <c r="AF19" i="5"/>
  <c r="AE19" i="5"/>
  <c r="AD19" i="5"/>
  <c r="AC19" i="5"/>
  <c r="AB19" i="5"/>
  <c r="AA19" i="5"/>
  <c r="Z19" i="5"/>
  <c r="AJ18" i="5"/>
  <c r="AI18" i="5"/>
  <c r="AH18" i="5"/>
  <c r="AG18" i="5"/>
  <c r="AF18" i="5"/>
  <c r="AE18" i="5"/>
  <c r="AD18" i="5"/>
  <c r="AC18" i="5"/>
  <c r="AB18" i="5"/>
  <c r="AA18" i="5"/>
  <c r="Z18" i="5"/>
  <c r="AJ17" i="5"/>
  <c r="AI17" i="5"/>
  <c r="AH17" i="5"/>
  <c r="AG17" i="5"/>
  <c r="AF17" i="5"/>
  <c r="AE17" i="5"/>
  <c r="AD17" i="5"/>
  <c r="AC17" i="5"/>
  <c r="AB17" i="5"/>
  <c r="AA17" i="5"/>
  <c r="Z17" i="5"/>
  <c r="AJ16" i="5"/>
  <c r="AI16" i="5"/>
  <c r="AH16" i="5"/>
  <c r="AG16" i="5"/>
  <c r="AF16" i="5"/>
  <c r="AE16" i="5"/>
  <c r="AD16" i="5"/>
  <c r="AC16" i="5"/>
  <c r="AB16" i="5"/>
  <c r="AA16" i="5"/>
  <c r="Z16" i="5"/>
  <c r="AJ15" i="5"/>
  <c r="AI15" i="5"/>
  <c r="AH15" i="5"/>
  <c r="AG15" i="5"/>
  <c r="AF15" i="5"/>
  <c r="AE15" i="5"/>
  <c r="AD15" i="5"/>
  <c r="AC15" i="5"/>
  <c r="AB15" i="5"/>
  <c r="AA15" i="5"/>
  <c r="Z15" i="5"/>
  <c r="AJ14" i="5"/>
  <c r="AI14" i="5"/>
  <c r="AH14" i="5"/>
  <c r="AG14" i="5"/>
  <c r="AF14" i="5"/>
  <c r="AE14" i="5"/>
  <c r="AD14" i="5"/>
  <c r="AC14" i="5"/>
  <c r="AB14" i="5"/>
  <c r="AA14" i="5"/>
  <c r="Z14" i="5"/>
  <c r="AJ13" i="5"/>
  <c r="AI13" i="5"/>
  <c r="AH13" i="5"/>
  <c r="AG13" i="5"/>
  <c r="AF13" i="5"/>
  <c r="AE13" i="5"/>
  <c r="AD13" i="5"/>
  <c r="AC13" i="5"/>
  <c r="AB13" i="5"/>
  <c r="AA13" i="5"/>
  <c r="Z13" i="5"/>
  <c r="AJ12" i="5"/>
  <c r="AI12" i="5"/>
  <c r="AH12" i="5"/>
  <c r="AG12" i="5"/>
  <c r="AF12" i="5"/>
  <c r="AE12" i="5"/>
  <c r="AD12" i="5"/>
  <c r="AC12" i="5"/>
  <c r="AB12" i="5"/>
  <c r="AA12" i="5"/>
  <c r="Z12" i="5"/>
  <c r="AJ11" i="5"/>
  <c r="AI11" i="5"/>
  <c r="AH11" i="5"/>
  <c r="AG11" i="5"/>
  <c r="AF11" i="5"/>
  <c r="AE11" i="5"/>
  <c r="AD11" i="5"/>
  <c r="AC11" i="5"/>
  <c r="AB11" i="5"/>
  <c r="AA11" i="5"/>
  <c r="Z11" i="5"/>
  <c r="AJ10" i="5"/>
  <c r="AJ42" i="5" s="1"/>
  <c r="AJ43" i="5" s="1"/>
  <c r="AI10" i="5"/>
  <c r="AH10" i="5"/>
  <c r="AG10" i="5"/>
  <c r="AF10" i="5"/>
  <c r="AE10" i="5"/>
  <c r="AD10" i="5"/>
  <c r="AC10" i="5"/>
  <c r="AB10" i="5"/>
  <c r="AA10" i="5"/>
  <c r="Z10" i="5"/>
  <c r="AJ9" i="5"/>
  <c r="AI9" i="5"/>
  <c r="AH9" i="5"/>
  <c r="AG9" i="5"/>
  <c r="AF9" i="5"/>
  <c r="AE9" i="5"/>
  <c r="AD9" i="5"/>
  <c r="AC9" i="5"/>
  <c r="AB9" i="5"/>
  <c r="AA9" i="5"/>
  <c r="Z9" i="5"/>
  <c r="AJ8" i="5"/>
  <c r="AI8" i="5"/>
  <c r="AH8" i="5"/>
  <c r="AH42" i="5" s="1"/>
  <c r="AG8" i="5"/>
  <c r="AF8" i="5"/>
  <c r="AE8" i="5"/>
  <c r="AD8" i="5"/>
  <c r="AD42" i="5" s="1"/>
  <c r="AC8" i="5"/>
  <c r="AB8" i="5"/>
  <c r="AA8" i="5"/>
  <c r="Z8" i="5"/>
  <c r="Z42" i="5" s="1"/>
  <c r="AJ41" i="4"/>
  <c r="AI41" i="4"/>
  <c r="AH41" i="4"/>
  <c r="AG41" i="4"/>
  <c r="AF41" i="4"/>
  <c r="AE41" i="4"/>
  <c r="AD41" i="4"/>
  <c r="AC41" i="4"/>
  <c r="AB41" i="4"/>
  <c r="AA41" i="4"/>
  <c r="Z41" i="4"/>
  <c r="AJ40" i="4"/>
  <c r="AI40" i="4"/>
  <c r="AH40" i="4"/>
  <c r="AG40" i="4"/>
  <c r="AF40" i="4"/>
  <c r="AE40" i="4"/>
  <c r="AD40" i="4"/>
  <c r="AC40" i="4"/>
  <c r="AB40" i="4"/>
  <c r="AA40" i="4"/>
  <c r="Z40" i="4"/>
  <c r="AJ39" i="4"/>
  <c r="AI39" i="4"/>
  <c r="AH39" i="4"/>
  <c r="AG39" i="4"/>
  <c r="AF39" i="4"/>
  <c r="AE39" i="4"/>
  <c r="AD39" i="4"/>
  <c r="AC39" i="4"/>
  <c r="AB39" i="4"/>
  <c r="AA39" i="4"/>
  <c r="Z39" i="4"/>
  <c r="AJ38" i="4"/>
  <c r="AI38" i="4"/>
  <c r="AH38" i="4"/>
  <c r="AG38" i="4"/>
  <c r="AF38" i="4"/>
  <c r="AE38" i="4"/>
  <c r="AD38" i="4"/>
  <c r="AC38" i="4"/>
  <c r="AB38" i="4"/>
  <c r="AA38" i="4"/>
  <c r="Z38" i="4"/>
  <c r="AJ37" i="4"/>
  <c r="AI37" i="4"/>
  <c r="AH37" i="4"/>
  <c r="AG37" i="4"/>
  <c r="AF37" i="4"/>
  <c r="AE37" i="4"/>
  <c r="AD37" i="4"/>
  <c r="AC37" i="4"/>
  <c r="AB37" i="4"/>
  <c r="AA37" i="4"/>
  <c r="Z37" i="4"/>
  <c r="AJ36" i="4"/>
  <c r="AI36" i="4"/>
  <c r="AH36" i="4"/>
  <c r="AG36" i="4"/>
  <c r="AF36" i="4"/>
  <c r="AE36" i="4"/>
  <c r="AD36" i="4"/>
  <c r="AC36" i="4"/>
  <c r="AB36" i="4"/>
  <c r="AA36" i="4"/>
  <c r="Z36" i="4"/>
  <c r="AJ35" i="4"/>
  <c r="AI35" i="4"/>
  <c r="AH35" i="4"/>
  <c r="AG35" i="4"/>
  <c r="AF35" i="4"/>
  <c r="AE35" i="4"/>
  <c r="AD35" i="4"/>
  <c r="AC35" i="4"/>
  <c r="AB35" i="4"/>
  <c r="AA35" i="4"/>
  <c r="Z35" i="4"/>
  <c r="AJ34" i="4"/>
  <c r="AI34" i="4"/>
  <c r="AH34" i="4"/>
  <c r="AG34" i="4"/>
  <c r="AF34" i="4"/>
  <c r="AE34" i="4"/>
  <c r="AD34" i="4"/>
  <c r="AC34" i="4"/>
  <c r="AB34" i="4"/>
  <c r="AA34" i="4"/>
  <c r="Z34" i="4"/>
  <c r="AJ33" i="4"/>
  <c r="AI33" i="4"/>
  <c r="AH33" i="4"/>
  <c r="AG33" i="4"/>
  <c r="AF33" i="4"/>
  <c r="AE33" i="4"/>
  <c r="AD33" i="4"/>
  <c r="AC33" i="4"/>
  <c r="AB33" i="4"/>
  <c r="AA33" i="4"/>
  <c r="Z33" i="4"/>
  <c r="AJ32" i="4"/>
  <c r="AI32" i="4"/>
  <c r="AH32" i="4"/>
  <c r="AG32" i="4"/>
  <c r="AF32" i="4"/>
  <c r="AE32" i="4"/>
  <c r="AD32" i="4"/>
  <c r="AC32" i="4"/>
  <c r="AB32" i="4"/>
  <c r="AA32" i="4"/>
  <c r="Z32" i="4"/>
  <c r="AJ31" i="4"/>
  <c r="AI31" i="4"/>
  <c r="AH31" i="4"/>
  <c r="AG31" i="4"/>
  <c r="AF31" i="4"/>
  <c r="AE31" i="4"/>
  <c r="AD31" i="4"/>
  <c r="AC31" i="4"/>
  <c r="AB31" i="4"/>
  <c r="AA31" i="4"/>
  <c r="Z31" i="4"/>
  <c r="AJ30" i="4"/>
  <c r="AI30" i="4"/>
  <c r="AH30" i="4"/>
  <c r="AG30" i="4"/>
  <c r="AF30" i="4"/>
  <c r="AE30" i="4"/>
  <c r="AD30" i="4"/>
  <c r="AC30" i="4"/>
  <c r="AB30" i="4"/>
  <c r="AA30" i="4"/>
  <c r="Z30" i="4"/>
  <c r="AJ29" i="4"/>
  <c r="AI29" i="4"/>
  <c r="AH29" i="4"/>
  <c r="AG29" i="4"/>
  <c r="AF29" i="4"/>
  <c r="AE29" i="4"/>
  <c r="AD29" i="4"/>
  <c r="AC29" i="4"/>
  <c r="AB29" i="4"/>
  <c r="AA29" i="4"/>
  <c r="Z29" i="4"/>
  <c r="AJ28" i="4"/>
  <c r="AI28" i="4"/>
  <c r="AH28" i="4"/>
  <c r="AG28" i="4"/>
  <c r="AF28" i="4"/>
  <c r="AE28" i="4"/>
  <c r="AD28" i="4"/>
  <c r="AC28" i="4"/>
  <c r="AB28" i="4"/>
  <c r="AA28" i="4"/>
  <c r="Z28" i="4"/>
  <c r="AJ27" i="4"/>
  <c r="AI27" i="4"/>
  <c r="AH27" i="4"/>
  <c r="AG27" i="4"/>
  <c r="AF27" i="4"/>
  <c r="AE27" i="4"/>
  <c r="AD27" i="4"/>
  <c r="AC27" i="4"/>
  <c r="AB27" i="4"/>
  <c r="AA27" i="4"/>
  <c r="Z27" i="4"/>
  <c r="AJ26" i="4"/>
  <c r="AI26" i="4"/>
  <c r="AH26" i="4"/>
  <c r="AG26" i="4"/>
  <c r="AF26" i="4"/>
  <c r="AE26" i="4"/>
  <c r="AD26" i="4"/>
  <c r="AC26" i="4"/>
  <c r="AB26" i="4"/>
  <c r="AA26" i="4"/>
  <c r="Z26" i="4"/>
  <c r="AJ25" i="4"/>
  <c r="AI25" i="4"/>
  <c r="AH25" i="4"/>
  <c r="AG25" i="4"/>
  <c r="AF25" i="4"/>
  <c r="AE25" i="4"/>
  <c r="AD25" i="4"/>
  <c r="AC25" i="4"/>
  <c r="AB25" i="4"/>
  <c r="AA25" i="4"/>
  <c r="Z25" i="4"/>
  <c r="AJ24" i="4"/>
  <c r="AI24" i="4"/>
  <c r="AH24" i="4"/>
  <c r="AG24" i="4"/>
  <c r="AF24" i="4"/>
  <c r="AE24" i="4"/>
  <c r="AD24" i="4"/>
  <c r="AC24" i="4"/>
  <c r="AB24" i="4"/>
  <c r="AA24" i="4"/>
  <c r="Z24" i="4"/>
  <c r="AJ23" i="4"/>
  <c r="AI23" i="4"/>
  <c r="AH23" i="4"/>
  <c r="AG23" i="4"/>
  <c r="AF23" i="4"/>
  <c r="AE23" i="4"/>
  <c r="AD23" i="4"/>
  <c r="AC23" i="4"/>
  <c r="AB23" i="4"/>
  <c r="AA23" i="4"/>
  <c r="Z23" i="4"/>
  <c r="AJ22" i="4"/>
  <c r="AI22" i="4"/>
  <c r="AH22" i="4"/>
  <c r="AG22" i="4"/>
  <c r="AF22" i="4"/>
  <c r="AE22" i="4"/>
  <c r="AD22" i="4"/>
  <c r="AC22" i="4"/>
  <c r="AB22" i="4"/>
  <c r="AA22" i="4"/>
  <c r="Z22" i="4"/>
  <c r="AJ21" i="4"/>
  <c r="AI21" i="4"/>
  <c r="AH21" i="4"/>
  <c r="AG21" i="4"/>
  <c r="AF21" i="4"/>
  <c r="AE21" i="4"/>
  <c r="AD21" i="4"/>
  <c r="AC21" i="4"/>
  <c r="AB21" i="4"/>
  <c r="AA21" i="4"/>
  <c r="Z21" i="4"/>
  <c r="AJ20" i="4"/>
  <c r="AI20" i="4"/>
  <c r="AH20" i="4"/>
  <c r="AG20" i="4"/>
  <c r="AF20" i="4"/>
  <c r="AE20" i="4"/>
  <c r="AD20" i="4"/>
  <c r="AC20" i="4"/>
  <c r="AB20" i="4"/>
  <c r="AA20" i="4"/>
  <c r="Z20" i="4"/>
  <c r="AJ19" i="4"/>
  <c r="AI19" i="4"/>
  <c r="AH19" i="4"/>
  <c r="AG19" i="4"/>
  <c r="AF19" i="4"/>
  <c r="AE19" i="4"/>
  <c r="AD19" i="4"/>
  <c r="AC19" i="4"/>
  <c r="AB19" i="4"/>
  <c r="AA19" i="4"/>
  <c r="Z19" i="4"/>
  <c r="AJ18" i="4"/>
  <c r="AI18" i="4"/>
  <c r="AH18" i="4"/>
  <c r="AG18" i="4"/>
  <c r="AF18" i="4"/>
  <c r="AE18" i="4"/>
  <c r="AD18" i="4"/>
  <c r="AC18" i="4"/>
  <c r="AB18" i="4"/>
  <c r="AA18" i="4"/>
  <c r="Z18" i="4"/>
  <c r="AJ17" i="4"/>
  <c r="AI17" i="4"/>
  <c r="AH17" i="4"/>
  <c r="AG17" i="4"/>
  <c r="AF17" i="4"/>
  <c r="AE17" i="4"/>
  <c r="AD17" i="4"/>
  <c r="AC17" i="4"/>
  <c r="AB17" i="4"/>
  <c r="AA17" i="4"/>
  <c r="Z17" i="4"/>
  <c r="AJ16" i="4"/>
  <c r="AI16" i="4"/>
  <c r="AH16" i="4"/>
  <c r="AG16" i="4"/>
  <c r="AF16" i="4"/>
  <c r="AE16" i="4"/>
  <c r="AD16" i="4"/>
  <c r="AC16" i="4"/>
  <c r="AB16" i="4"/>
  <c r="AA16" i="4"/>
  <c r="Z16" i="4"/>
  <c r="AJ15" i="4"/>
  <c r="AI15" i="4"/>
  <c r="AH15" i="4"/>
  <c r="AG15" i="4"/>
  <c r="AF15" i="4"/>
  <c r="AE15" i="4"/>
  <c r="AD15" i="4"/>
  <c r="AC15" i="4"/>
  <c r="AB15" i="4"/>
  <c r="AA15" i="4"/>
  <c r="Z15" i="4"/>
  <c r="AJ14" i="4"/>
  <c r="AI14" i="4"/>
  <c r="AH14" i="4"/>
  <c r="AG14" i="4"/>
  <c r="AF14" i="4"/>
  <c r="AE14" i="4"/>
  <c r="AD14" i="4"/>
  <c r="AC14" i="4"/>
  <c r="AB14" i="4"/>
  <c r="AA14" i="4"/>
  <c r="Z14" i="4"/>
  <c r="AJ13" i="4"/>
  <c r="AI13" i="4"/>
  <c r="AH13" i="4"/>
  <c r="AG13" i="4"/>
  <c r="AF13" i="4"/>
  <c r="AE13" i="4"/>
  <c r="AD13" i="4"/>
  <c r="AC13" i="4"/>
  <c r="AB13" i="4"/>
  <c r="AA13" i="4"/>
  <c r="Z13" i="4"/>
  <c r="AJ12" i="4"/>
  <c r="AI12" i="4"/>
  <c r="AH12" i="4"/>
  <c r="AG12" i="4"/>
  <c r="AF12" i="4"/>
  <c r="AE12" i="4"/>
  <c r="AD12" i="4"/>
  <c r="AC12" i="4"/>
  <c r="AB12" i="4"/>
  <c r="AA12" i="4"/>
  <c r="Z12" i="4"/>
  <c r="AJ11" i="4"/>
  <c r="AI11" i="4"/>
  <c r="AH11" i="4"/>
  <c r="AG11" i="4"/>
  <c r="AF11" i="4"/>
  <c r="AE11" i="4"/>
  <c r="AD11" i="4"/>
  <c r="AC11" i="4"/>
  <c r="AB11" i="4"/>
  <c r="AA11" i="4"/>
  <c r="Z11" i="4"/>
  <c r="AJ10" i="4"/>
  <c r="AI10" i="4"/>
  <c r="AH10" i="4"/>
  <c r="AG10" i="4"/>
  <c r="AF10" i="4"/>
  <c r="AE10" i="4"/>
  <c r="AD10" i="4"/>
  <c r="AC10" i="4"/>
  <c r="AB10" i="4"/>
  <c r="AA10" i="4"/>
  <c r="Z10" i="4"/>
  <c r="AJ9" i="4"/>
  <c r="AI9" i="4"/>
  <c r="AH9" i="4"/>
  <c r="AG9" i="4"/>
  <c r="AF9" i="4"/>
  <c r="AE9" i="4"/>
  <c r="AD9" i="4"/>
  <c r="AC9" i="4"/>
  <c r="AB9" i="4"/>
  <c r="AA9" i="4"/>
  <c r="Z9" i="4"/>
  <c r="AJ8" i="4"/>
  <c r="AJ42" i="4" s="1"/>
  <c r="AJ43" i="4" s="1"/>
  <c r="AI8" i="4"/>
  <c r="AH8" i="4"/>
  <c r="AG8" i="4"/>
  <c r="AF8" i="4"/>
  <c r="AF42" i="4" s="1"/>
  <c r="AF43" i="4" s="1"/>
  <c r="AE8" i="4"/>
  <c r="AD8" i="4"/>
  <c r="AC8" i="4"/>
  <c r="AB8" i="4"/>
  <c r="AB42" i="4" s="1"/>
  <c r="AB43" i="4" s="1"/>
  <c r="AA8" i="4"/>
  <c r="Z8" i="4"/>
  <c r="AJ41" i="3"/>
  <c r="AI41" i="3"/>
  <c r="AH41" i="3"/>
  <c r="AG41" i="3"/>
  <c r="AF41" i="3"/>
  <c r="AE41" i="3"/>
  <c r="AD41" i="3"/>
  <c r="AC41" i="3"/>
  <c r="AB41" i="3"/>
  <c r="AA41" i="3"/>
  <c r="Z41" i="3"/>
  <c r="AJ40" i="3"/>
  <c r="AI40" i="3"/>
  <c r="AH40" i="3"/>
  <c r="AG40" i="3"/>
  <c r="AF40" i="3"/>
  <c r="AE40" i="3"/>
  <c r="AD40" i="3"/>
  <c r="AC40" i="3"/>
  <c r="AB40" i="3"/>
  <c r="AA40" i="3"/>
  <c r="Z40" i="3"/>
  <c r="AJ39" i="3"/>
  <c r="AI39" i="3"/>
  <c r="AH39" i="3"/>
  <c r="AG39" i="3"/>
  <c r="AF39" i="3"/>
  <c r="AE39" i="3"/>
  <c r="AD39" i="3"/>
  <c r="AC39" i="3"/>
  <c r="AB39" i="3"/>
  <c r="AA39" i="3"/>
  <c r="Z39" i="3"/>
  <c r="AJ38" i="3"/>
  <c r="AI38" i="3"/>
  <c r="AH38" i="3"/>
  <c r="AG38" i="3"/>
  <c r="AF38" i="3"/>
  <c r="AE38" i="3"/>
  <c r="AD38" i="3"/>
  <c r="AC38" i="3"/>
  <c r="AB38" i="3"/>
  <c r="AA38" i="3"/>
  <c r="Z38" i="3"/>
  <c r="AJ37" i="3"/>
  <c r="AI37" i="3"/>
  <c r="AH37" i="3"/>
  <c r="AG37" i="3"/>
  <c r="AF37" i="3"/>
  <c r="AE37" i="3"/>
  <c r="AD37" i="3"/>
  <c r="AC37" i="3"/>
  <c r="AB37" i="3"/>
  <c r="AA37" i="3"/>
  <c r="Z37" i="3"/>
  <c r="AJ36" i="3"/>
  <c r="AI36" i="3"/>
  <c r="AH36" i="3"/>
  <c r="AG36" i="3"/>
  <c r="AF36" i="3"/>
  <c r="AE36" i="3"/>
  <c r="AD36" i="3"/>
  <c r="AC36" i="3"/>
  <c r="AB36" i="3"/>
  <c r="AA36" i="3"/>
  <c r="Z36" i="3"/>
  <c r="AJ35" i="3"/>
  <c r="AI35" i="3"/>
  <c r="AH35" i="3"/>
  <c r="AG35" i="3"/>
  <c r="AF35" i="3"/>
  <c r="AE35" i="3"/>
  <c r="AD35" i="3"/>
  <c r="AC35" i="3"/>
  <c r="AB35" i="3"/>
  <c r="AA35" i="3"/>
  <c r="Z35" i="3"/>
  <c r="AJ34" i="3"/>
  <c r="AI34" i="3"/>
  <c r="AH34" i="3"/>
  <c r="AG34" i="3"/>
  <c r="AF34" i="3"/>
  <c r="AE34" i="3"/>
  <c r="AD34" i="3"/>
  <c r="AC34" i="3"/>
  <c r="AB34" i="3"/>
  <c r="AA34" i="3"/>
  <c r="Z34" i="3"/>
  <c r="AJ33" i="3"/>
  <c r="AI33" i="3"/>
  <c r="AH33" i="3"/>
  <c r="AG33" i="3"/>
  <c r="AF33" i="3"/>
  <c r="AE33" i="3"/>
  <c r="AD33" i="3"/>
  <c r="AC33" i="3"/>
  <c r="AB33" i="3"/>
  <c r="AA33" i="3"/>
  <c r="Z33" i="3"/>
  <c r="AJ32" i="3"/>
  <c r="AI32" i="3"/>
  <c r="AH32" i="3"/>
  <c r="AG32" i="3"/>
  <c r="AF32" i="3"/>
  <c r="AE32" i="3"/>
  <c r="AD32" i="3"/>
  <c r="AC32" i="3"/>
  <c r="AB32" i="3"/>
  <c r="AA32" i="3"/>
  <c r="Z32" i="3"/>
  <c r="AJ31" i="3"/>
  <c r="AI31" i="3"/>
  <c r="AH31" i="3"/>
  <c r="AG31" i="3"/>
  <c r="AF31" i="3"/>
  <c r="AE31" i="3"/>
  <c r="AD31" i="3"/>
  <c r="AC31" i="3"/>
  <c r="AB31" i="3"/>
  <c r="AA31" i="3"/>
  <c r="Z31" i="3"/>
  <c r="AJ30" i="3"/>
  <c r="AI30" i="3"/>
  <c r="AH30" i="3"/>
  <c r="AG30" i="3"/>
  <c r="AF30" i="3"/>
  <c r="AE30" i="3"/>
  <c r="AD30" i="3"/>
  <c r="AC30" i="3"/>
  <c r="AB30" i="3"/>
  <c r="AA30" i="3"/>
  <c r="Z30" i="3"/>
  <c r="AJ29" i="3"/>
  <c r="AI29" i="3"/>
  <c r="AH29" i="3"/>
  <c r="AG29" i="3"/>
  <c r="AF29" i="3"/>
  <c r="AE29" i="3"/>
  <c r="AD29" i="3"/>
  <c r="AC29" i="3"/>
  <c r="AB29" i="3"/>
  <c r="AA29" i="3"/>
  <c r="Z29" i="3"/>
  <c r="AJ28" i="3"/>
  <c r="AI28" i="3"/>
  <c r="AH28" i="3"/>
  <c r="AG28" i="3"/>
  <c r="AF28" i="3"/>
  <c r="AE28" i="3"/>
  <c r="AD28" i="3"/>
  <c r="AC28" i="3"/>
  <c r="AB28" i="3"/>
  <c r="AA28" i="3"/>
  <c r="Z28" i="3"/>
  <c r="AJ27" i="3"/>
  <c r="AI27" i="3"/>
  <c r="AH27" i="3"/>
  <c r="AG27" i="3"/>
  <c r="AF27" i="3"/>
  <c r="AE27" i="3"/>
  <c r="AD27" i="3"/>
  <c r="AC27" i="3"/>
  <c r="AB27" i="3"/>
  <c r="AA27" i="3"/>
  <c r="Z27" i="3"/>
  <c r="AJ26" i="3"/>
  <c r="AI26" i="3"/>
  <c r="AH26" i="3"/>
  <c r="AG26" i="3"/>
  <c r="AF26" i="3"/>
  <c r="AE26" i="3"/>
  <c r="AD26" i="3"/>
  <c r="AC26" i="3"/>
  <c r="AB26" i="3"/>
  <c r="AA26" i="3"/>
  <c r="Z26" i="3"/>
  <c r="AJ25" i="3"/>
  <c r="AI25" i="3"/>
  <c r="AH25" i="3"/>
  <c r="AG25" i="3"/>
  <c r="AF25" i="3"/>
  <c r="AE25" i="3"/>
  <c r="AD25" i="3"/>
  <c r="AC25" i="3"/>
  <c r="AB25" i="3"/>
  <c r="AA25" i="3"/>
  <c r="Z25" i="3"/>
  <c r="AJ24" i="3"/>
  <c r="AI24" i="3"/>
  <c r="AH24" i="3"/>
  <c r="AG24" i="3"/>
  <c r="AF24" i="3"/>
  <c r="AE24" i="3"/>
  <c r="AD24" i="3"/>
  <c r="AC24" i="3"/>
  <c r="AB24" i="3"/>
  <c r="AA24" i="3"/>
  <c r="Z24" i="3"/>
  <c r="AJ23" i="3"/>
  <c r="AI23" i="3"/>
  <c r="AH23" i="3"/>
  <c r="AG23" i="3"/>
  <c r="AF23" i="3"/>
  <c r="AE23" i="3"/>
  <c r="AD23" i="3"/>
  <c r="AC23" i="3"/>
  <c r="AB23" i="3"/>
  <c r="AA23" i="3"/>
  <c r="Z23" i="3"/>
  <c r="AJ22" i="3"/>
  <c r="AI22" i="3"/>
  <c r="AH22" i="3"/>
  <c r="AG22" i="3"/>
  <c r="AF22" i="3"/>
  <c r="AE22" i="3"/>
  <c r="AD22" i="3"/>
  <c r="AC22" i="3"/>
  <c r="AB22" i="3"/>
  <c r="AA22" i="3"/>
  <c r="Z22" i="3"/>
  <c r="AJ21" i="3"/>
  <c r="AI21" i="3"/>
  <c r="AH21" i="3"/>
  <c r="AG21" i="3"/>
  <c r="AF21" i="3"/>
  <c r="AE21" i="3"/>
  <c r="AD21" i="3"/>
  <c r="AC21" i="3"/>
  <c r="AB21" i="3"/>
  <c r="AA21" i="3"/>
  <c r="Z21" i="3"/>
  <c r="AJ20" i="3"/>
  <c r="AI20" i="3"/>
  <c r="AH20" i="3"/>
  <c r="AG20" i="3"/>
  <c r="AF20" i="3"/>
  <c r="AE20" i="3"/>
  <c r="AD20" i="3"/>
  <c r="AC20" i="3"/>
  <c r="AB20" i="3"/>
  <c r="AA20" i="3"/>
  <c r="Z20" i="3"/>
  <c r="AJ19" i="3"/>
  <c r="AI19" i="3"/>
  <c r="AH19" i="3"/>
  <c r="AG19" i="3"/>
  <c r="AF19" i="3"/>
  <c r="AE19" i="3"/>
  <c r="AD19" i="3"/>
  <c r="AC19" i="3"/>
  <c r="AB19" i="3"/>
  <c r="AA19" i="3"/>
  <c r="Z19" i="3"/>
  <c r="AJ18" i="3"/>
  <c r="AI18" i="3"/>
  <c r="AH18" i="3"/>
  <c r="AG18" i="3"/>
  <c r="AF18" i="3"/>
  <c r="AE18" i="3"/>
  <c r="AD18" i="3"/>
  <c r="AC18" i="3"/>
  <c r="AB18" i="3"/>
  <c r="AA18" i="3"/>
  <c r="Z18" i="3"/>
  <c r="AJ17" i="3"/>
  <c r="AI17" i="3"/>
  <c r="AH17" i="3"/>
  <c r="AG17" i="3"/>
  <c r="AF17" i="3"/>
  <c r="AE17" i="3"/>
  <c r="AD17" i="3"/>
  <c r="AC17" i="3"/>
  <c r="AB17" i="3"/>
  <c r="AA17" i="3"/>
  <c r="Z17" i="3"/>
  <c r="AJ16" i="3"/>
  <c r="AI16" i="3"/>
  <c r="AH16" i="3"/>
  <c r="AG16" i="3"/>
  <c r="AF16" i="3"/>
  <c r="AE16" i="3"/>
  <c r="AD16" i="3"/>
  <c r="AC16" i="3"/>
  <c r="AB16" i="3"/>
  <c r="AA16" i="3"/>
  <c r="Z16" i="3"/>
  <c r="AJ15" i="3"/>
  <c r="AI15" i="3"/>
  <c r="AH15" i="3"/>
  <c r="AG15" i="3"/>
  <c r="AF15" i="3"/>
  <c r="AE15" i="3"/>
  <c r="AD15" i="3"/>
  <c r="AC15" i="3"/>
  <c r="AB15" i="3"/>
  <c r="AA15" i="3"/>
  <c r="Z15" i="3"/>
  <c r="AJ14" i="3"/>
  <c r="AI14" i="3"/>
  <c r="AH14" i="3"/>
  <c r="AG14" i="3"/>
  <c r="AF14" i="3"/>
  <c r="AE14" i="3"/>
  <c r="AD14" i="3"/>
  <c r="AC14" i="3"/>
  <c r="AB14" i="3"/>
  <c r="AA14" i="3"/>
  <c r="Z14" i="3"/>
  <c r="AJ13" i="3"/>
  <c r="AI13" i="3"/>
  <c r="AH13" i="3"/>
  <c r="AG13" i="3"/>
  <c r="AF13" i="3"/>
  <c r="AE13" i="3"/>
  <c r="AD13" i="3"/>
  <c r="AC13" i="3"/>
  <c r="AB13" i="3"/>
  <c r="AA13" i="3"/>
  <c r="Z13" i="3"/>
  <c r="AJ12" i="3"/>
  <c r="AI12" i="3"/>
  <c r="AH12" i="3"/>
  <c r="AG12" i="3"/>
  <c r="AF12" i="3"/>
  <c r="AE12" i="3"/>
  <c r="AD12" i="3"/>
  <c r="AC12" i="3"/>
  <c r="AB12" i="3"/>
  <c r="AA12" i="3"/>
  <c r="Z12" i="3"/>
  <c r="AJ11" i="3"/>
  <c r="AI11" i="3"/>
  <c r="AH11" i="3"/>
  <c r="AG11" i="3"/>
  <c r="AF11" i="3"/>
  <c r="AE11" i="3"/>
  <c r="AD11" i="3"/>
  <c r="AC11" i="3"/>
  <c r="AB11" i="3"/>
  <c r="AA11" i="3"/>
  <c r="Z11" i="3"/>
  <c r="AJ10" i="3"/>
  <c r="AI10" i="3"/>
  <c r="AH10" i="3"/>
  <c r="AG10" i="3"/>
  <c r="AF10" i="3"/>
  <c r="AE10" i="3"/>
  <c r="AD10" i="3"/>
  <c r="AC10" i="3"/>
  <c r="AB10" i="3"/>
  <c r="AA10" i="3"/>
  <c r="Z10" i="3"/>
  <c r="AJ9" i="3"/>
  <c r="AI9" i="3"/>
  <c r="AH9" i="3"/>
  <c r="AG9" i="3"/>
  <c r="AF9" i="3"/>
  <c r="AE9" i="3"/>
  <c r="AD9" i="3"/>
  <c r="AC9" i="3"/>
  <c r="AB9" i="3"/>
  <c r="AA9" i="3"/>
  <c r="Z9" i="3"/>
  <c r="AJ8" i="3"/>
  <c r="AI8" i="3"/>
  <c r="AH8" i="3"/>
  <c r="AG8" i="3"/>
  <c r="AF8" i="3"/>
  <c r="AE8" i="3"/>
  <c r="AD8" i="3"/>
  <c r="AC8" i="3"/>
  <c r="AB8" i="3"/>
  <c r="AA8" i="3"/>
  <c r="Z8" i="3"/>
  <c r="AA8" i="2"/>
  <c r="AB8" i="2"/>
  <c r="AC8" i="2"/>
  <c r="AD8" i="2"/>
  <c r="AE8" i="2"/>
  <c r="AF8" i="2"/>
  <c r="AG8" i="2"/>
  <c r="AH8" i="2"/>
  <c r="AI8" i="2"/>
  <c r="AJ8" i="2"/>
  <c r="AA9" i="2"/>
  <c r="AB9" i="2"/>
  <c r="AC9" i="2"/>
  <c r="AD9" i="2"/>
  <c r="AE9" i="2"/>
  <c r="AF9" i="2"/>
  <c r="AG9" i="2"/>
  <c r="AH9" i="2"/>
  <c r="AI9" i="2"/>
  <c r="AJ9" i="2"/>
  <c r="AA10" i="2"/>
  <c r="AB10" i="2"/>
  <c r="AC10" i="2"/>
  <c r="AD10" i="2"/>
  <c r="AE10" i="2"/>
  <c r="AF10" i="2"/>
  <c r="AG10" i="2"/>
  <c r="AH10" i="2"/>
  <c r="AI10" i="2"/>
  <c r="AJ10" i="2"/>
  <c r="AA11" i="2"/>
  <c r="AB11" i="2"/>
  <c r="AC11" i="2"/>
  <c r="AD11" i="2"/>
  <c r="AE11" i="2"/>
  <c r="AF11" i="2"/>
  <c r="AG11" i="2"/>
  <c r="AH11" i="2"/>
  <c r="AI11" i="2"/>
  <c r="AJ11" i="2"/>
  <c r="AA12" i="2"/>
  <c r="AB12" i="2"/>
  <c r="AC12" i="2"/>
  <c r="AD12" i="2"/>
  <c r="AE12" i="2"/>
  <c r="AF12" i="2"/>
  <c r="AG12" i="2"/>
  <c r="AH12" i="2"/>
  <c r="AI12" i="2"/>
  <c r="AJ12" i="2"/>
  <c r="AA13" i="2"/>
  <c r="AB13" i="2"/>
  <c r="AC13" i="2"/>
  <c r="AD13" i="2"/>
  <c r="AE13" i="2"/>
  <c r="AF13" i="2"/>
  <c r="AG13" i="2"/>
  <c r="AH13" i="2"/>
  <c r="AI13" i="2"/>
  <c r="AJ13" i="2"/>
  <c r="AA14" i="2"/>
  <c r="AB14" i="2"/>
  <c r="AC14" i="2"/>
  <c r="AD14" i="2"/>
  <c r="AE14" i="2"/>
  <c r="AF14" i="2"/>
  <c r="AG14" i="2"/>
  <c r="AH14" i="2"/>
  <c r="AI14" i="2"/>
  <c r="AJ14" i="2"/>
  <c r="AA15" i="2"/>
  <c r="AB15" i="2"/>
  <c r="AC15" i="2"/>
  <c r="AD15" i="2"/>
  <c r="AE15" i="2"/>
  <c r="AF15" i="2"/>
  <c r="AG15" i="2"/>
  <c r="AH15" i="2"/>
  <c r="AI15" i="2"/>
  <c r="AJ15" i="2"/>
  <c r="AA16" i="2"/>
  <c r="AB16" i="2"/>
  <c r="AC16" i="2"/>
  <c r="AD16" i="2"/>
  <c r="AE16" i="2"/>
  <c r="AF16" i="2"/>
  <c r="AG16" i="2"/>
  <c r="AH16" i="2"/>
  <c r="AI16" i="2"/>
  <c r="AJ16" i="2"/>
  <c r="AA17" i="2"/>
  <c r="AB17" i="2"/>
  <c r="AC17" i="2"/>
  <c r="AD17" i="2"/>
  <c r="AE17" i="2"/>
  <c r="AF17" i="2"/>
  <c r="AG17" i="2"/>
  <c r="AH17" i="2"/>
  <c r="AI17" i="2"/>
  <c r="AJ17" i="2"/>
  <c r="AA18" i="2"/>
  <c r="AB18" i="2"/>
  <c r="AC18" i="2"/>
  <c r="AD18" i="2"/>
  <c r="AE18" i="2"/>
  <c r="AF18" i="2"/>
  <c r="AG18" i="2"/>
  <c r="AH18" i="2"/>
  <c r="AI18" i="2"/>
  <c r="AJ18" i="2"/>
  <c r="AA19" i="2"/>
  <c r="AB19" i="2"/>
  <c r="AC19" i="2"/>
  <c r="AD19" i="2"/>
  <c r="AE19" i="2"/>
  <c r="AF19" i="2"/>
  <c r="AG19" i="2"/>
  <c r="AH19" i="2"/>
  <c r="AI19" i="2"/>
  <c r="AJ19" i="2"/>
  <c r="AA20" i="2"/>
  <c r="AB20" i="2"/>
  <c r="AC20" i="2"/>
  <c r="AD20" i="2"/>
  <c r="AE20" i="2"/>
  <c r="AF20" i="2"/>
  <c r="AG20" i="2"/>
  <c r="AH20" i="2"/>
  <c r="AI20" i="2"/>
  <c r="AJ20" i="2"/>
  <c r="AA21" i="2"/>
  <c r="AB21" i="2"/>
  <c r="AC21" i="2"/>
  <c r="AD21" i="2"/>
  <c r="AE21" i="2"/>
  <c r="AF21" i="2"/>
  <c r="AG21" i="2"/>
  <c r="AH21" i="2"/>
  <c r="AI21" i="2"/>
  <c r="AJ21" i="2"/>
  <c r="AA22" i="2"/>
  <c r="AB22" i="2"/>
  <c r="AC22" i="2"/>
  <c r="AD22" i="2"/>
  <c r="AE22" i="2"/>
  <c r="AF22" i="2"/>
  <c r="AG22" i="2"/>
  <c r="AH22" i="2"/>
  <c r="AI22" i="2"/>
  <c r="AJ22" i="2"/>
  <c r="AA23" i="2"/>
  <c r="AB23" i="2"/>
  <c r="AC23" i="2"/>
  <c r="AD23" i="2"/>
  <c r="AE23" i="2"/>
  <c r="AF23" i="2"/>
  <c r="AG23" i="2"/>
  <c r="AH23" i="2"/>
  <c r="AI23" i="2"/>
  <c r="AJ23" i="2"/>
  <c r="AA24" i="2"/>
  <c r="AB24" i="2"/>
  <c r="AC24" i="2"/>
  <c r="AD24" i="2"/>
  <c r="AE24" i="2"/>
  <c r="AF24" i="2"/>
  <c r="AG24" i="2"/>
  <c r="AH24" i="2"/>
  <c r="AI24" i="2"/>
  <c r="AJ24" i="2"/>
  <c r="AA25" i="2"/>
  <c r="AB25" i="2"/>
  <c r="AC25" i="2"/>
  <c r="AD25" i="2"/>
  <c r="AE25" i="2"/>
  <c r="AF25" i="2"/>
  <c r="AG25" i="2"/>
  <c r="AH25" i="2"/>
  <c r="AI25" i="2"/>
  <c r="AJ25" i="2"/>
  <c r="AA26" i="2"/>
  <c r="AB26" i="2"/>
  <c r="AC26" i="2"/>
  <c r="AD26" i="2"/>
  <c r="AE26" i="2"/>
  <c r="AF26" i="2"/>
  <c r="AG26" i="2"/>
  <c r="AH26" i="2"/>
  <c r="AI26" i="2"/>
  <c r="AJ26" i="2"/>
  <c r="AA27" i="2"/>
  <c r="AB27" i="2"/>
  <c r="AC27" i="2"/>
  <c r="AD27" i="2"/>
  <c r="AE27" i="2"/>
  <c r="AF27" i="2"/>
  <c r="AG27" i="2"/>
  <c r="AH27" i="2"/>
  <c r="AI27" i="2"/>
  <c r="AJ27" i="2"/>
  <c r="AA28" i="2"/>
  <c r="AB28" i="2"/>
  <c r="AC28" i="2"/>
  <c r="AD28" i="2"/>
  <c r="AE28" i="2"/>
  <c r="AF28" i="2"/>
  <c r="AG28" i="2"/>
  <c r="AH28" i="2"/>
  <c r="AI28" i="2"/>
  <c r="AJ28" i="2"/>
  <c r="AA29" i="2"/>
  <c r="AB29" i="2"/>
  <c r="AC29" i="2"/>
  <c r="AD29" i="2"/>
  <c r="AE29" i="2"/>
  <c r="AF29" i="2"/>
  <c r="AG29" i="2"/>
  <c r="AH29" i="2"/>
  <c r="AI29" i="2"/>
  <c r="AJ29" i="2"/>
  <c r="AA30" i="2"/>
  <c r="AB30" i="2"/>
  <c r="AC30" i="2"/>
  <c r="AD30" i="2"/>
  <c r="AE30" i="2"/>
  <c r="AF30" i="2"/>
  <c r="AG30" i="2"/>
  <c r="AH30" i="2"/>
  <c r="AI30" i="2"/>
  <c r="AJ30" i="2"/>
  <c r="AA31" i="2"/>
  <c r="AB31" i="2"/>
  <c r="AC31" i="2"/>
  <c r="AD31" i="2"/>
  <c r="AE31" i="2"/>
  <c r="AF31" i="2"/>
  <c r="AG31" i="2"/>
  <c r="AH31" i="2"/>
  <c r="AI31" i="2"/>
  <c r="AJ31" i="2"/>
  <c r="AA32" i="2"/>
  <c r="AB32" i="2"/>
  <c r="AC32" i="2"/>
  <c r="AD32" i="2"/>
  <c r="AE32" i="2"/>
  <c r="AF32" i="2"/>
  <c r="AG32" i="2"/>
  <c r="AH32" i="2"/>
  <c r="AI32" i="2"/>
  <c r="AJ32" i="2"/>
  <c r="AA33" i="2"/>
  <c r="AB33" i="2"/>
  <c r="AC33" i="2"/>
  <c r="AD33" i="2"/>
  <c r="AE33" i="2"/>
  <c r="AF33" i="2"/>
  <c r="AG33" i="2"/>
  <c r="AH33" i="2"/>
  <c r="AI33" i="2"/>
  <c r="AJ33" i="2"/>
  <c r="AA34" i="2"/>
  <c r="AB34" i="2"/>
  <c r="AC34" i="2"/>
  <c r="AD34" i="2"/>
  <c r="AE34" i="2"/>
  <c r="AF34" i="2"/>
  <c r="AG34" i="2"/>
  <c r="AH34" i="2"/>
  <c r="AI34" i="2"/>
  <c r="AJ34" i="2"/>
  <c r="AA35" i="2"/>
  <c r="AB35" i="2"/>
  <c r="AC35" i="2"/>
  <c r="AD35" i="2"/>
  <c r="AE35" i="2"/>
  <c r="AF35" i="2"/>
  <c r="AG35" i="2"/>
  <c r="AH35" i="2"/>
  <c r="AI35" i="2"/>
  <c r="AJ35" i="2"/>
  <c r="AA36" i="2"/>
  <c r="AB36" i="2"/>
  <c r="AC36" i="2"/>
  <c r="AD36" i="2"/>
  <c r="AE36" i="2"/>
  <c r="AF36" i="2"/>
  <c r="AG36" i="2"/>
  <c r="AH36" i="2"/>
  <c r="AI36" i="2"/>
  <c r="AJ36" i="2"/>
  <c r="AA37" i="2"/>
  <c r="AB37" i="2"/>
  <c r="AC37" i="2"/>
  <c r="AD37" i="2"/>
  <c r="AE37" i="2"/>
  <c r="AF37" i="2"/>
  <c r="AG37" i="2"/>
  <c r="AH37" i="2"/>
  <c r="AI37" i="2"/>
  <c r="AJ37" i="2"/>
  <c r="AA38" i="2"/>
  <c r="AB38" i="2"/>
  <c r="AC38" i="2"/>
  <c r="AD38" i="2"/>
  <c r="AE38" i="2"/>
  <c r="AF38" i="2"/>
  <c r="AG38" i="2"/>
  <c r="AH38" i="2"/>
  <c r="AI38" i="2"/>
  <c r="AJ38" i="2"/>
  <c r="AA39" i="2"/>
  <c r="AB39" i="2"/>
  <c r="AC39" i="2"/>
  <c r="AD39" i="2"/>
  <c r="AE39" i="2"/>
  <c r="AF39" i="2"/>
  <c r="AG39" i="2"/>
  <c r="AH39" i="2"/>
  <c r="AI39" i="2"/>
  <c r="AJ39" i="2"/>
  <c r="AA40" i="2"/>
  <c r="AB40" i="2"/>
  <c r="AC40" i="2"/>
  <c r="AD40" i="2"/>
  <c r="AE40" i="2"/>
  <c r="AF40" i="2"/>
  <c r="AG40" i="2"/>
  <c r="AH40" i="2"/>
  <c r="AI40" i="2"/>
  <c r="AJ40" i="2"/>
  <c r="AA41" i="2"/>
  <c r="AB41" i="2"/>
  <c r="AC41" i="2"/>
  <c r="AD41" i="2"/>
  <c r="AE41" i="2"/>
  <c r="AF41" i="2"/>
  <c r="AG41" i="2"/>
  <c r="AH41" i="2"/>
  <c r="AI41" i="2"/>
  <c r="AJ41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8" i="2"/>
  <c r="AC42" i="6" l="1"/>
  <c r="AG42" i="6"/>
  <c r="Z42" i="6"/>
  <c r="AD42" i="6"/>
  <c r="AH42" i="6"/>
  <c r="AH43" i="6" s="1"/>
  <c r="AH44" i="6" s="1"/>
  <c r="AA42" i="6"/>
  <c r="AE42" i="6"/>
  <c r="AI42" i="6"/>
  <c r="AI43" i="6" s="1"/>
  <c r="AB42" i="5"/>
  <c r="AB43" i="5" s="1"/>
  <c r="AF42" i="5"/>
  <c r="AF43" i="5" s="1"/>
  <c r="AA42" i="5"/>
  <c r="AA43" i="5" s="1"/>
  <c r="AA44" i="5" s="1"/>
  <c r="AE42" i="5"/>
  <c r="AI42" i="5"/>
  <c r="AI44" i="5" s="1"/>
  <c r="AC42" i="5"/>
  <c r="AG42" i="5"/>
  <c r="AA42" i="4"/>
  <c r="AA43" i="4" s="1"/>
  <c r="AI42" i="4"/>
  <c r="AE42" i="4"/>
  <c r="AC42" i="4"/>
  <c r="AC43" i="4" s="1"/>
  <c r="AG42" i="4"/>
  <c r="AG43" i="4" s="1"/>
  <c r="AG44" i="4" s="1"/>
  <c r="Z42" i="4"/>
  <c r="Z43" i="4" s="1"/>
  <c r="Z44" i="4" s="1"/>
  <c r="AD42" i="4"/>
  <c r="AH42" i="4"/>
  <c r="AH43" i="4" s="1"/>
  <c r="AH44" i="4" s="1"/>
  <c r="AB42" i="3"/>
  <c r="AB43" i="3" s="1"/>
  <c r="AF42" i="3"/>
  <c r="AF43" i="3" s="1"/>
  <c r="AJ42" i="3"/>
  <c r="AJ43" i="3" s="1"/>
  <c r="AC42" i="3"/>
  <c r="AC43" i="3" s="1"/>
  <c r="AC44" i="3" s="1"/>
  <c r="AG42" i="3"/>
  <c r="AG43" i="3"/>
  <c r="AG44" i="3" s="1"/>
  <c r="Z42" i="3"/>
  <c r="Z43" i="3" s="1"/>
  <c r="Z44" i="3" s="1"/>
  <c r="AD42" i="3"/>
  <c r="AD43" i="3" s="1"/>
  <c r="AH42" i="3"/>
  <c r="AA42" i="3"/>
  <c r="AE42" i="3"/>
  <c r="AE43" i="3" s="1"/>
  <c r="AE44" i="3" s="1"/>
  <c r="AI42" i="3"/>
  <c r="AI43" i="3" s="1"/>
  <c r="AI44" i="3" s="1"/>
  <c r="AG43" i="6"/>
  <c r="AG44" i="6" s="1"/>
  <c r="Z43" i="6"/>
  <c r="Z44" i="6" s="1"/>
  <c r="AA43" i="6"/>
  <c r="AA44" i="6" s="1"/>
  <c r="AE43" i="6"/>
  <c r="AE44" i="6"/>
  <c r="AB44" i="6"/>
  <c r="AF44" i="6"/>
  <c r="AJ44" i="6"/>
  <c r="AG43" i="5"/>
  <c r="AG44" i="5" s="1"/>
  <c r="AD43" i="5"/>
  <c r="AD44" i="5" s="1"/>
  <c r="AH43" i="5"/>
  <c r="AH44" i="5"/>
  <c r="Z43" i="5"/>
  <c r="Z44" i="5" s="1"/>
  <c r="AE43" i="5"/>
  <c r="AE44" i="5" s="1"/>
  <c r="AI43" i="5"/>
  <c r="AB44" i="5"/>
  <c r="AF44" i="5"/>
  <c r="AJ44" i="5"/>
  <c r="AD43" i="4"/>
  <c r="AD44" i="4" s="1"/>
  <c r="AE43" i="4"/>
  <c r="AE44" i="4" s="1"/>
  <c r="AI43" i="4"/>
  <c r="AI44" i="4"/>
  <c r="AB44" i="4"/>
  <c r="AF44" i="4"/>
  <c r="AJ44" i="4"/>
  <c r="AH43" i="3"/>
  <c r="AH44" i="3" s="1"/>
  <c r="AA43" i="3"/>
  <c r="AA44" i="3" s="1"/>
  <c r="AB44" i="3"/>
  <c r="AF44" i="3"/>
  <c r="AJ44" i="3"/>
  <c r="AC44" i="6" l="1"/>
  <c r="AC43" i="6"/>
  <c r="AI44" i="6"/>
  <c r="AD43" i="6"/>
  <c r="AD44" i="6" s="1"/>
  <c r="AC43" i="5"/>
  <c r="AC44" i="5" s="1"/>
  <c r="AA44" i="4"/>
  <c r="AC44" i="4"/>
  <c r="AD44" i="3"/>
  <c r="R43" i="6"/>
  <c r="R44" i="6" s="1"/>
  <c r="J43" i="6"/>
  <c r="J44" i="6" s="1"/>
  <c r="H43" i="6"/>
  <c r="X42" i="6"/>
  <c r="W42" i="6"/>
  <c r="W43" i="6" s="1"/>
  <c r="W44" i="6" s="1"/>
  <c r="V42" i="6"/>
  <c r="V43" i="6" s="1"/>
  <c r="V44" i="6" s="1"/>
  <c r="U42" i="6"/>
  <c r="T42" i="6"/>
  <c r="T43" i="6" s="1"/>
  <c r="S42" i="6"/>
  <c r="S43" i="6" s="1"/>
  <c r="S44" i="6" s="1"/>
  <c r="R42" i="6"/>
  <c r="Q42" i="6"/>
  <c r="P42" i="6"/>
  <c r="O42" i="6"/>
  <c r="O43" i="6" s="1"/>
  <c r="O44" i="6" s="1"/>
  <c r="N42" i="6"/>
  <c r="N43" i="6" s="1"/>
  <c r="N44" i="6" s="1"/>
  <c r="M42" i="6"/>
  <c r="L42" i="6"/>
  <c r="K42" i="6"/>
  <c r="K43" i="6" s="1"/>
  <c r="K44" i="6" s="1"/>
  <c r="J42" i="6"/>
  <c r="I42" i="6"/>
  <c r="H42" i="6"/>
  <c r="G42" i="6"/>
  <c r="G43" i="6" s="1"/>
  <c r="G44" i="6" s="1"/>
  <c r="F42" i="6"/>
  <c r="F43" i="6" s="1"/>
  <c r="F44" i="6" s="1"/>
  <c r="E42" i="6"/>
  <c r="D42" i="6"/>
  <c r="C42" i="6"/>
  <c r="C43" i="6" s="1"/>
  <c r="C44" i="6" s="1"/>
  <c r="P43" i="5"/>
  <c r="P44" i="5" s="1"/>
  <c r="H43" i="5"/>
  <c r="H44" i="5" s="1"/>
  <c r="D43" i="5"/>
  <c r="D44" i="5" s="1"/>
  <c r="X42" i="5"/>
  <c r="X43" i="5" s="1"/>
  <c r="X44" i="5" s="1"/>
  <c r="W42" i="5"/>
  <c r="W43" i="5" s="1"/>
  <c r="W44" i="5" s="1"/>
  <c r="V42" i="5"/>
  <c r="U42" i="5"/>
  <c r="T42" i="5"/>
  <c r="T43" i="5" s="1"/>
  <c r="T44" i="5" s="1"/>
  <c r="S42" i="5"/>
  <c r="S43" i="5" s="1"/>
  <c r="S44" i="5" s="1"/>
  <c r="R42" i="5"/>
  <c r="Q42" i="5"/>
  <c r="Q43" i="5" s="1"/>
  <c r="P42" i="5"/>
  <c r="O42" i="5"/>
  <c r="O43" i="5" s="1"/>
  <c r="O44" i="5" s="1"/>
  <c r="N42" i="5"/>
  <c r="M42" i="5"/>
  <c r="L42" i="5"/>
  <c r="L43" i="5" s="1"/>
  <c r="L44" i="5" s="1"/>
  <c r="K42" i="5"/>
  <c r="K43" i="5" s="1"/>
  <c r="K44" i="5" s="1"/>
  <c r="J42" i="5"/>
  <c r="I42" i="5"/>
  <c r="I43" i="5" s="1"/>
  <c r="H42" i="5"/>
  <c r="G42" i="5"/>
  <c r="G43" i="5" s="1"/>
  <c r="G44" i="5" s="1"/>
  <c r="F42" i="5"/>
  <c r="E42" i="5"/>
  <c r="D42" i="5"/>
  <c r="C42" i="5"/>
  <c r="C43" i="5" s="1"/>
  <c r="C44" i="5" s="1"/>
  <c r="L43" i="4"/>
  <c r="L44" i="4" s="1"/>
  <c r="D43" i="4"/>
  <c r="D44" i="4" s="1"/>
  <c r="X42" i="4"/>
  <c r="X43" i="4" s="1"/>
  <c r="X44" i="4" s="1"/>
  <c r="W42" i="4"/>
  <c r="W43" i="4" s="1"/>
  <c r="W44" i="4" s="1"/>
  <c r="V42" i="4"/>
  <c r="U42" i="4"/>
  <c r="T42" i="4"/>
  <c r="T43" i="4" s="1"/>
  <c r="T44" i="4" s="1"/>
  <c r="S42" i="4"/>
  <c r="S43" i="4" s="1"/>
  <c r="S44" i="4" s="1"/>
  <c r="R42" i="4"/>
  <c r="Q42" i="4"/>
  <c r="Q43" i="4" s="1"/>
  <c r="P42" i="4"/>
  <c r="P43" i="4" s="1"/>
  <c r="P44" i="4" s="1"/>
  <c r="O42" i="4"/>
  <c r="O43" i="4" s="1"/>
  <c r="O44" i="4" s="1"/>
  <c r="N42" i="4"/>
  <c r="M42" i="4"/>
  <c r="L42" i="4"/>
  <c r="K42" i="4"/>
  <c r="K43" i="4" s="1"/>
  <c r="K44" i="4" s="1"/>
  <c r="J42" i="4"/>
  <c r="I42" i="4"/>
  <c r="I43" i="4" s="1"/>
  <c r="H42" i="4"/>
  <c r="H43" i="4" s="1"/>
  <c r="H44" i="4" s="1"/>
  <c r="G42" i="4"/>
  <c r="G43" i="4" s="1"/>
  <c r="G44" i="4" s="1"/>
  <c r="F42" i="4"/>
  <c r="E42" i="4"/>
  <c r="D42" i="4"/>
  <c r="C42" i="4"/>
  <c r="C43" i="4" s="1"/>
  <c r="C44" i="4" s="1"/>
  <c r="J43" i="3"/>
  <c r="J44" i="3" s="1"/>
  <c r="X42" i="3"/>
  <c r="X43" i="3" s="1"/>
  <c r="W42" i="3"/>
  <c r="W43" i="3" s="1"/>
  <c r="W44" i="3" s="1"/>
  <c r="V42" i="3"/>
  <c r="V43" i="3" s="1"/>
  <c r="V44" i="3" s="1"/>
  <c r="U42" i="3"/>
  <c r="T42" i="3"/>
  <c r="S42" i="3"/>
  <c r="S43" i="3" s="1"/>
  <c r="S44" i="3" s="1"/>
  <c r="R42" i="3"/>
  <c r="R43" i="3" s="1"/>
  <c r="R44" i="3" s="1"/>
  <c r="Q42" i="3"/>
  <c r="P42" i="3"/>
  <c r="P43" i="3" s="1"/>
  <c r="O42" i="3"/>
  <c r="O43" i="3" s="1"/>
  <c r="O44" i="3" s="1"/>
  <c r="N42" i="3"/>
  <c r="N43" i="3" s="1"/>
  <c r="N44" i="3" s="1"/>
  <c r="M42" i="3"/>
  <c r="L42" i="3"/>
  <c r="K42" i="3"/>
  <c r="K43" i="3" s="1"/>
  <c r="K44" i="3" s="1"/>
  <c r="J42" i="3"/>
  <c r="I42" i="3"/>
  <c r="H42" i="3"/>
  <c r="G42" i="3"/>
  <c r="G43" i="3" s="1"/>
  <c r="G44" i="3" s="1"/>
  <c r="F42" i="3"/>
  <c r="F43" i="3" s="1"/>
  <c r="F44" i="3" s="1"/>
  <c r="E42" i="3"/>
  <c r="D42" i="3"/>
  <c r="C42" i="3"/>
  <c r="C43" i="3" s="1"/>
  <c r="C44" i="3" s="1"/>
  <c r="P42" i="2"/>
  <c r="Q42" i="2"/>
  <c r="Q43" i="2" s="1"/>
  <c r="R42" i="2"/>
  <c r="S42" i="2"/>
  <c r="S43" i="2" s="1"/>
  <c r="T42" i="2"/>
  <c r="U42" i="2"/>
  <c r="U43" i="2" s="1"/>
  <c r="V42" i="2"/>
  <c r="W42" i="2"/>
  <c r="W43" i="2" s="1"/>
  <c r="X42" i="2"/>
  <c r="O42" i="2"/>
  <c r="O43" i="2" s="1"/>
  <c r="E42" i="2"/>
  <c r="F42" i="2"/>
  <c r="G42" i="2"/>
  <c r="H42" i="2"/>
  <c r="I42" i="2"/>
  <c r="J42" i="2"/>
  <c r="K42" i="2"/>
  <c r="L42" i="2"/>
  <c r="M42" i="2"/>
  <c r="D42" i="2"/>
  <c r="AC42" i="2"/>
  <c r="AD42" i="2"/>
  <c r="AH42" i="2"/>
  <c r="AI42" i="2"/>
  <c r="AJ42" i="2"/>
  <c r="V43" i="2"/>
  <c r="R43" i="2"/>
  <c r="N42" i="2"/>
  <c r="N43" i="2" s="1"/>
  <c r="P44" i="6" l="1"/>
  <c r="T44" i="6"/>
  <c r="P43" i="6"/>
  <c r="X43" i="6"/>
  <c r="X44" i="6" s="1"/>
  <c r="H44" i="6"/>
  <c r="L44" i="6"/>
  <c r="D43" i="6"/>
  <c r="D44" i="6" s="1"/>
  <c r="L43" i="6"/>
  <c r="P44" i="3"/>
  <c r="X44" i="3"/>
  <c r="T43" i="3"/>
  <c r="T44" i="3" s="1"/>
  <c r="H43" i="3"/>
  <c r="H44" i="3" s="1"/>
  <c r="L44" i="3"/>
  <c r="D43" i="3"/>
  <c r="D44" i="3" s="1"/>
  <c r="L43" i="3"/>
  <c r="E43" i="6"/>
  <c r="E44" i="6" s="1"/>
  <c r="I43" i="6"/>
  <c r="I44" i="6" s="1"/>
  <c r="M43" i="6"/>
  <c r="M44" i="6" s="1"/>
  <c r="Q43" i="6"/>
  <c r="Q44" i="6" s="1"/>
  <c r="U43" i="6"/>
  <c r="U44" i="6" s="1"/>
  <c r="U44" i="5"/>
  <c r="E43" i="5"/>
  <c r="E44" i="5" s="1"/>
  <c r="M43" i="5"/>
  <c r="M44" i="5" s="1"/>
  <c r="U43" i="5"/>
  <c r="F43" i="5"/>
  <c r="F44" i="5" s="1"/>
  <c r="J43" i="5"/>
  <c r="J44" i="5" s="1"/>
  <c r="N43" i="5"/>
  <c r="N44" i="5" s="1"/>
  <c r="R43" i="5"/>
  <c r="R44" i="5" s="1"/>
  <c r="V43" i="5"/>
  <c r="V44" i="5" s="1"/>
  <c r="I44" i="5"/>
  <c r="Q44" i="5"/>
  <c r="E43" i="4"/>
  <c r="E44" i="4" s="1"/>
  <c r="M43" i="4"/>
  <c r="M44" i="4" s="1"/>
  <c r="U43" i="4"/>
  <c r="U44" i="4" s="1"/>
  <c r="F43" i="4"/>
  <c r="F44" i="4" s="1"/>
  <c r="J43" i="4"/>
  <c r="J44" i="4" s="1"/>
  <c r="N43" i="4"/>
  <c r="N44" i="4" s="1"/>
  <c r="R43" i="4"/>
  <c r="R44" i="4" s="1"/>
  <c r="V43" i="4"/>
  <c r="V44" i="4" s="1"/>
  <c r="I44" i="4"/>
  <c r="Q44" i="4"/>
  <c r="I44" i="3"/>
  <c r="E43" i="3"/>
  <c r="E44" i="3" s="1"/>
  <c r="I43" i="3"/>
  <c r="M43" i="3"/>
  <c r="M44" i="3" s="1"/>
  <c r="Q43" i="3"/>
  <c r="Q44" i="3" s="1"/>
  <c r="U43" i="3"/>
  <c r="U44" i="3" s="1"/>
  <c r="AG42" i="2"/>
  <c r="AG43" i="2" s="1"/>
  <c r="AG44" i="2" s="1"/>
  <c r="AF42" i="2"/>
  <c r="AF43" i="2" s="1"/>
  <c r="AF44" i="2" s="1"/>
  <c r="AB42" i="2"/>
  <c r="AB43" i="2" s="1"/>
  <c r="AB44" i="2" s="1"/>
  <c r="AE42" i="2"/>
  <c r="AE43" i="2" s="1"/>
  <c r="AA42" i="2"/>
  <c r="AA43" i="2" s="1"/>
  <c r="AA44" i="2" s="1"/>
  <c r="AC43" i="2"/>
  <c r="AC44" i="2" s="1"/>
  <c r="Z42" i="2"/>
  <c r="Z43" i="2" s="1"/>
  <c r="Z44" i="2" s="1"/>
  <c r="AI43" i="2"/>
  <c r="AI44" i="2" s="1"/>
  <c r="AH43" i="2"/>
  <c r="AH44" i="2" s="1"/>
  <c r="AD43" i="2"/>
  <c r="AD44" i="2" s="1"/>
  <c r="AJ43" i="2"/>
  <c r="AJ44" i="2" s="1"/>
  <c r="P44" i="2"/>
  <c r="P43" i="2"/>
  <c r="T43" i="2"/>
  <c r="T44" i="2" s="1"/>
  <c r="X43" i="2"/>
  <c r="X44" i="2" s="1"/>
  <c r="Q44" i="2"/>
  <c r="U44" i="2"/>
  <c r="N44" i="2"/>
  <c r="R44" i="2"/>
  <c r="V44" i="2"/>
  <c r="O44" i="2"/>
  <c r="S44" i="2"/>
  <c r="W44" i="2"/>
  <c r="W47" i="6" l="1"/>
  <c r="L47" i="6"/>
  <c r="AI47" i="6" s="1"/>
  <c r="W47" i="4"/>
  <c r="W47" i="3"/>
  <c r="L47" i="3"/>
  <c r="AI47" i="3" s="1"/>
  <c r="D12" i="1" s="1"/>
  <c r="AE44" i="2"/>
  <c r="L47" i="5"/>
  <c r="AI47" i="5" s="1"/>
  <c r="D14" i="1" s="1"/>
  <c r="W47" i="5"/>
  <c r="L47" i="4"/>
  <c r="AI47" i="4" s="1"/>
  <c r="D13" i="1" s="1"/>
  <c r="W47" i="2"/>
  <c r="M43" i="2" l="1"/>
  <c r="M44" i="2" s="1"/>
  <c r="L43" i="2"/>
  <c r="I43" i="2"/>
  <c r="I44" i="2" s="1"/>
  <c r="H43" i="2"/>
  <c r="E43" i="2"/>
  <c r="E44" i="2" s="1"/>
  <c r="L44" i="2"/>
  <c r="K43" i="2"/>
  <c r="J43" i="2"/>
  <c r="J44" i="2" s="1"/>
  <c r="H44" i="2"/>
  <c r="G43" i="2"/>
  <c r="F43" i="2"/>
  <c r="F44" i="2" s="1"/>
  <c r="D43" i="2"/>
  <c r="C42" i="2"/>
  <c r="C43" i="2" s="1"/>
  <c r="D44" i="2" l="1"/>
  <c r="C44" i="2"/>
  <c r="G44" i="2"/>
  <c r="K44" i="2"/>
  <c r="L47" i="2" l="1"/>
  <c r="AI47" i="2" s="1"/>
  <c r="D11" i="1" s="1"/>
  <c r="D16" i="1" l="1"/>
</calcChain>
</file>

<file path=xl/sharedStrings.xml><?xml version="1.0" encoding="utf-8"?>
<sst xmlns="http://schemas.openxmlformats.org/spreadsheetml/2006/main" count="519" uniqueCount="78">
  <si>
    <t>CEKLULAR</t>
  </si>
  <si>
    <t>Mantenimieto Preventivo y Correctivo de los Sistemas de Aires Acondicionados</t>
  </si>
  <si>
    <t>TOTAL DEL PORTAFOLIO DE SERVICIO</t>
  </si>
  <si>
    <t>Richar Burbano</t>
  </si>
  <si>
    <t>DESCRIPCION</t>
  </si>
  <si>
    <t>ITEMS DE EVALUACION</t>
  </si>
  <si>
    <t>LG</t>
  </si>
  <si>
    <t>HACEB</t>
  </si>
  <si>
    <t>BLUELINE</t>
  </si>
  <si>
    <t>CONFORMNET</t>
  </si>
  <si>
    <t>ELECTROLUX</t>
  </si>
  <si>
    <t>Portafolio del Servicio</t>
  </si>
  <si>
    <t>Item</t>
  </si>
  <si>
    <t>Tipo de mantenimiento y/o reparación a realizar</t>
  </si>
  <si>
    <t xml:space="preserve">VALOR UBICACIÓN </t>
  </si>
  <si>
    <t>PUERTO ASIS</t>
  </si>
  <si>
    <t>MOCOA</t>
  </si>
  <si>
    <t>ORITO</t>
  </si>
  <si>
    <t>LA HORMIGA</t>
  </si>
  <si>
    <t>PUERTO LEGUIZAMO</t>
  </si>
  <si>
    <t>9000BTU/hr-220V</t>
  </si>
  <si>
    <t>12000BTU/hr-220V</t>
  </si>
  <si>
    <t>18000BTU/hr-220V</t>
  </si>
  <si>
    <t>33000BTU/hr-220V</t>
  </si>
  <si>
    <t>Cambio de tarjeta evaporadora</t>
  </si>
  <si>
    <t xml:space="preserve">Reparación de tarjeta evaporadora </t>
  </si>
  <si>
    <t>Cambio de Browsers evaporadora</t>
  </si>
  <si>
    <t>Cambio motor del Browsers evaporadora</t>
  </si>
  <si>
    <t>Cambio de sistema eléctrico evaporadora</t>
  </si>
  <si>
    <t>Cambio de unidad evaporadora</t>
  </si>
  <si>
    <t>Cambio de tarjeta condensadora</t>
  </si>
  <si>
    <t>Reparación de tarjeta condensadora</t>
  </si>
  <si>
    <t>Cambio de capacitor condensadora</t>
  </si>
  <si>
    <t>Cambio de sistema eléctrico condensadora</t>
  </si>
  <si>
    <t>Cambio de motor ventilador condensadora</t>
  </si>
  <si>
    <t>Cambio de compresor (motor) condensadora</t>
  </si>
  <si>
    <t>Recarga de Refrigerante (Freón) condensadora</t>
  </si>
  <si>
    <t>Reparación de fugas</t>
  </si>
  <si>
    <t>Cambio de contactor condensadora</t>
  </si>
  <si>
    <t>Cambio de bujes y aspas rotas</t>
  </si>
  <si>
    <t>Cambio de breakers eléctricos si se encuentran dañados</t>
  </si>
  <si>
    <t>Cambio de correas, poleas, recubrimiento con yumbolón u otro material, a fin de conservar el frío y retorno dentro de los parámetros normales</t>
  </si>
  <si>
    <t>Colocación de tuberías de drenaje, de acuerdo con los manuales del equipo.</t>
  </si>
  <si>
    <t xml:space="preserve">Aplicación de correctivos en los motores cuando presenten ruido por desbalance y desnivel de las bases, cambio de bujes y otros </t>
  </si>
  <si>
    <t>ML de conduccion de tuberia en cobre 1/4 (Incluye cable solido centelsa #12, rubatex, canaleta plastica de 100 x 40 mm)</t>
  </si>
  <si>
    <t xml:space="preserve">Unidad compresora de Motor de Aire acondicionado </t>
  </si>
  <si>
    <t>Tarjeta universal</t>
  </si>
  <si>
    <t>Bombas de condensado para 220-v</t>
  </si>
  <si>
    <t>Capacitor</t>
  </si>
  <si>
    <t>ML de conduccion de tuberia en cobre 3/8 (Incluye cable solido centelsa #12, rubatex, canaleta plastica de 100 x 40 mm)</t>
  </si>
  <si>
    <t>reparación base para unidad de Aire Acondicionado ( incluye desintalacion, soldadura, pintura, chazos e instalacion de la misma)</t>
  </si>
  <si>
    <t>Cambio base para unidad de Aire Acondicionado</t>
  </si>
  <si>
    <t>Punto electrico a 220 V</t>
  </si>
  <si>
    <t>Mantenimiento preventivo de Unidad Evaporadora: Desarmado, lavado, armado, sopleteado de los siguientes componentes: Carcasa, serpentín, cambio de  filtros, deflectores, bandeja de condensado, desagüe, blower’s, limpieza y lubricación del sistema eléctrico y electrónico.</t>
  </si>
  <si>
    <t xml:space="preserve">Manteniemiento preventivo de la unidad condensadora: Desarmado, lavado, sopleteado y armado de los siguientes elementos: Gabinete, serpentín, ventilador, motor ventilador, limpieza y lubricación del sistema eléctrico. </t>
  </si>
  <si>
    <t>Cambio de gas refriguerante R22 (R417A) o similar dependiendo de la marca y capacidad del equipo.</t>
  </si>
  <si>
    <t>ML de desintalacion de conduccion electrica y tuberia en cobre</t>
  </si>
  <si>
    <t>Instalacion de aires acondicionados, incluye condensadora, evaporadora (soportes metalicos) y cables de conducion electricos y conduccion en tuberia en cobre hasta 4 mts.</t>
  </si>
  <si>
    <t>SUBTOTAL</t>
  </si>
  <si>
    <t>IVA 19%</t>
  </si>
  <si>
    <t>TOTAL COTIZACIONES - PORTAFOLIO LG</t>
  </si>
  <si>
    <t>TOTAL  - PORTAFOLIO LG</t>
  </si>
  <si>
    <t>TOTAL  - PORTAFOLIO HACEB</t>
  </si>
  <si>
    <t>TOTAL COTIZACIONES - PORTAFOLIO HACEB</t>
  </si>
  <si>
    <t>TOTAL COTIZACIONES - PORTAFOLIO ELECTROLUX</t>
  </si>
  <si>
    <t>TOTAL  - PORTAFOLIO ELECTROLUX</t>
  </si>
  <si>
    <t>TOTAL COTIZACIONES - PORTAFOLIO CONFORMNET</t>
  </si>
  <si>
    <t>TOTAL  - PORTAFOLIO CONFORMNET</t>
  </si>
  <si>
    <t>TOTAL COTIZACIONES - PORTAFOLIO BLUELINE</t>
  </si>
  <si>
    <t>TOTAL  - PORTAFOLIO BLUELINE</t>
  </si>
  <si>
    <t>TOTAL</t>
  </si>
  <si>
    <t>PROMEDIO ESTUDIO DE MERCADO</t>
  </si>
  <si>
    <t>COTIZACIÓN 1</t>
  </si>
  <si>
    <t>COTIZACIÓN 2</t>
  </si>
  <si>
    <t>PROMEDIO</t>
  </si>
  <si>
    <t>ANEXO 6 - ESTUDIO DE MERCADO</t>
  </si>
  <si>
    <t>funciones ecologicas</t>
  </si>
  <si>
    <t>tecniservice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</si>
</sst>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??_-;_-@_-"/>
    <numFmt numFmtId="167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opperplate Gothic Light"/>
      <family val="2"/>
    </font>
    <font>
      <b/>
      <sz val="22"/>
      <color theme="1"/>
      <name val="Calibri"/>
      <family val="2"/>
      <scheme val="minor"/>
    </font>
    <font>
      <b/>
      <sz val="14"/>
      <color theme="0"/>
      <name val="Copperplate Gothic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opperplate Gothic Light"/>
      <family val="2"/>
    </font>
    <font>
      <b/>
      <sz val="9"/>
      <color theme="1"/>
      <name val="Calibri"/>
      <family val="2"/>
      <scheme val="minor"/>
    </font>
    <font>
      <b/>
      <sz val="20"/>
      <color theme="1"/>
      <name val="Copperplate Gothic Light"/>
      <family val="2"/>
    </font>
    <font>
      <b/>
      <sz val="10"/>
      <color theme="1"/>
      <name val="Copperplate Gothic Light"/>
      <family val="2"/>
    </font>
    <font>
      <b/>
      <sz val="10"/>
      <color theme="0"/>
      <name val="Copperplate Gothic Light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7D3C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17" fillId="5" borderId="0" xfId="0" applyFont="1" applyFill="1" applyAlignment="1" applyProtection="1">
      <alignment vertical="center"/>
    </xf>
    <xf numFmtId="0" fontId="18" fillId="5" borderId="0" xfId="0" applyFont="1" applyFill="1" applyAlignment="1" applyProtection="1">
      <alignment vertical="center"/>
    </xf>
    <xf numFmtId="167" fontId="18" fillId="5" borderId="0" xfId="1" applyNumberFormat="1" applyFont="1" applyFill="1" applyAlignment="1" applyProtection="1">
      <alignment vertical="center"/>
    </xf>
    <xf numFmtId="0" fontId="0" fillId="0" borderId="0" xfId="0" applyProtection="1"/>
    <xf numFmtId="167" fontId="27" fillId="11" borderId="21" xfId="1" applyNumberFormat="1" applyFont="1" applyFill="1" applyBorder="1" applyAlignment="1" applyProtection="1">
      <alignment horizontal="center" vertical="center" wrapText="1"/>
    </xf>
    <xf numFmtId="167" fontId="27" fillId="11" borderId="12" xfId="1" applyNumberFormat="1" applyFont="1" applyFill="1" applyBorder="1" applyAlignment="1" applyProtection="1">
      <alignment horizontal="center" vertical="center" wrapText="1"/>
    </xf>
    <xf numFmtId="167" fontId="27" fillId="11" borderId="17" xfId="1" applyNumberFormat="1" applyFont="1" applyFill="1" applyBorder="1" applyAlignment="1" applyProtection="1">
      <alignment horizontal="center" vertical="center" wrapText="1"/>
    </xf>
    <xf numFmtId="167" fontId="27" fillId="11" borderId="19" xfId="1" applyNumberFormat="1" applyFont="1" applyFill="1" applyBorder="1" applyAlignment="1" applyProtection="1">
      <alignment horizontal="center" vertical="center" wrapText="1"/>
    </xf>
    <xf numFmtId="167" fontId="27" fillId="17" borderId="22" xfId="1" applyNumberFormat="1" applyFont="1" applyFill="1" applyBorder="1" applyAlignment="1" applyProtection="1">
      <alignment horizontal="center" vertical="center" wrapText="1"/>
    </xf>
    <xf numFmtId="0" fontId="23" fillId="14" borderId="23" xfId="0" applyFont="1" applyFill="1" applyBorder="1" applyAlignment="1" applyProtection="1">
      <alignment horizontal="center" vertical="center"/>
    </xf>
    <xf numFmtId="0" fontId="28" fillId="0" borderId="24" xfId="0" applyFont="1" applyBorder="1" applyAlignment="1" applyProtection="1">
      <alignment vertical="center" wrapText="1"/>
    </xf>
    <xf numFmtId="0" fontId="23" fillId="14" borderId="26" xfId="0" applyFont="1" applyFill="1" applyBorder="1" applyAlignment="1" applyProtection="1">
      <alignment horizontal="center" vertical="center"/>
    </xf>
    <xf numFmtId="0" fontId="28" fillId="0" borderId="27" xfId="0" applyFont="1" applyBorder="1" applyAlignment="1" applyProtection="1">
      <alignment vertical="center" wrapText="1"/>
    </xf>
    <xf numFmtId="0" fontId="8" fillId="0" borderId="27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23" fillId="14" borderId="29" xfId="0" applyFont="1" applyFill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vertical="center" wrapText="1"/>
    </xf>
    <xf numFmtId="0" fontId="23" fillId="14" borderId="0" xfId="0" applyFont="1" applyFill="1" applyBorder="1" applyAlignment="1" applyProtection="1">
      <alignment horizontal="center" vertical="center"/>
    </xf>
    <xf numFmtId="0" fontId="29" fillId="18" borderId="0" xfId="0" applyFont="1" applyFill="1" applyAlignment="1" applyProtection="1">
      <alignment horizontal="center" vertical="center"/>
    </xf>
    <xf numFmtId="167" fontId="17" fillId="19" borderId="31" xfId="8" applyNumberFormat="1" applyFont="1" applyFill="1" applyBorder="1" applyAlignment="1" applyProtection="1">
      <alignment horizontal="center" vertical="center" wrapText="1"/>
    </xf>
    <xf numFmtId="0" fontId="29" fillId="17" borderId="0" xfId="0" applyFont="1" applyFill="1" applyAlignment="1" applyProtection="1">
      <alignment horizontal="center" vertical="center"/>
    </xf>
    <xf numFmtId="167" fontId="17" fillId="14" borderId="31" xfId="8" applyNumberFormat="1" applyFont="1" applyFill="1" applyBorder="1" applyAlignment="1" applyProtection="1">
      <alignment horizontal="center" vertical="center" wrapText="1"/>
    </xf>
    <xf numFmtId="167" fontId="30" fillId="20" borderId="32" xfId="1" applyNumberFormat="1" applyFont="1" applyFill="1" applyBorder="1" applyAlignment="1" applyProtection="1">
      <alignment vertical="center"/>
    </xf>
    <xf numFmtId="0" fontId="18" fillId="5" borderId="33" xfId="0" applyFont="1" applyFill="1" applyBorder="1" applyAlignment="1" applyProtection="1">
      <alignment vertical="center"/>
    </xf>
    <xf numFmtId="167" fontId="27" fillId="17" borderId="1" xfId="1" applyNumberFormat="1" applyFont="1" applyFill="1" applyBorder="1" applyAlignment="1" applyProtection="1">
      <alignment horizontal="center" vertical="center" wrapText="1"/>
    </xf>
    <xf numFmtId="167" fontId="27" fillId="11" borderId="20" xfId="1" applyNumberFormat="1" applyFont="1" applyFill="1" applyBorder="1" applyAlignment="1" applyProtection="1">
      <alignment horizontal="center" vertical="center" wrapText="1"/>
    </xf>
    <xf numFmtId="167" fontId="17" fillId="0" borderId="25" xfId="8" applyNumberFormat="1" applyFont="1" applyBorder="1" applyAlignment="1" applyProtection="1">
      <alignment horizontal="center" vertical="center" wrapText="1"/>
    </xf>
    <xf numFmtId="167" fontId="26" fillId="11" borderId="13" xfId="1" applyNumberFormat="1" applyFont="1" applyFill="1" applyBorder="1" applyAlignment="1" applyProtection="1">
      <alignment horizontal="center" vertical="center"/>
    </xf>
    <xf numFmtId="0" fontId="29" fillId="11" borderId="0" xfId="0" applyFont="1" applyFill="1" applyAlignment="1" applyProtection="1">
      <alignment horizontal="center" vertical="center"/>
    </xf>
    <xf numFmtId="0" fontId="6" fillId="5" borderId="0" xfId="0" applyFont="1" applyFill="1" applyAlignment="1" applyProtection="1">
      <alignment vertical="center"/>
    </xf>
    <xf numFmtId="0" fontId="7" fillId="5" borderId="0" xfId="0" applyNumberFormat="1" applyFont="1" applyFill="1" applyBorder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horizontal="center" vertical="center"/>
    </xf>
    <xf numFmtId="165" fontId="12" fillId="5" borderId="0" xfId="7" applyNumberFormat="1" applyFont="1" applyFill="1" applyBorder="1" applyAlignment="1" applyProtection="1">
      <alignment horizontal="center" vertical="center"/>
    </xf>
    <xf numFmtId="0" fontId="5" fillId="9" borderId="8" xfId="6" applyFont="1" applyFill="1" applyBorder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center" vertical="center"/>
    </xf>
    <xf numFmtId="165" fontId="6" fillId="5" borderId="0" xfId="7" applyNumberFormat="1" applyFont="1" applyFill="1" applyBorder="1" applyAlignment="1" applyProtection="1">
      <alignment horizontal="center" vertical="center"/>
    </xf>
    <xf numFmtId="0" fontId="13" fillId="11" borderId="8" xfId="0" applyFont="1" applyFill="1" applyBorder="1" applyAlignment="1" applyProtection="1">
      <alignment horizontal="center" vertical="center"/>
    </xf>
    <xf numFmtId="0" fontId="14" fillId="12" borderId="8" xfId="0" applyFont="1" applyFill="1" applyBorder="1" applyAlignment="1" applyProtection="1">
      <alignment horizontal="center" vertical="center"/>
    </xf>
    <xf numFmtId="166" fontId="15" fillId="0" borderId="8" xfId="2" applyNumberFormat="1" applyFont="1" applyBorder="1" applyAlignment="1" applyProtection="1">
      <alignment vertical="center"/>
    </xf>
    <xf numFmtId="166" fontId="32" fillId="11" borderId="8" xfId="2" applyNumberFormat="1" applyFont="1" applyFill="1" applyBorder="1" applyAlignment="1" applyProtection="1">
      <alignment vertical="center"/>
    </xf>
    <xf numFmtId="165" fontId="6" fillId="5" borderId="0" xfId="7" applyNumberFormat="1" applyFont="1" applyFill="1" applyBorder="1" applyAlignment="1" applyProtection="1">
      <alignment vertical="center"/>
    </xf>
    <xf numFmtId="0" fontId="12" fillId="5" borderId="0" xfId="3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vertical="center"/>
    </xf>
    <xf numFmtId="165" fontId="6" fillId="8" borderId="0" xfId="7" applyNumberFormat="1" applyFont="1" applyFill="1" applyBorder="1" applyAlignment="1" applyProtection="1">
      <alignment vertical="center"/>
    </xf>
    <xf numFmtId="0" fontId="6" fillId="8" borderId="0" xfId="0" applyFont="1" applyFill="1" applyBorder="1" applyAlignment="1" applyProtection="1">
      <alignment horizontal="center" vertical="center"/>
    </xf>
    <xf numFmtId="165" fontId="13" fillId="8" borderId="0" xfId="7" applyNumberFormat="1" applyFont="1" applyFill="1" applyBorder="1" applyAlignment="1" applyProtection="1">
      <alignment vertical="center"/>
    </xf>
    <xf numFmtId="0" fontId="13" fillId="8" borderId="0" xfId="5" applyFont="1" applyFill="1" applyBorder="1" applyAlignment="1" applyProtection="1">
      <alignment vertical="center"/>
    </xf>
    <xf numFmtId="165" fontId="6" fillId="8" borderId="0" xfId="7" applyNumberFormat="1" applyFont="1" applyFill="1" applyBorder="1" applyAlignment="1" applyProtection="1">
      <alignment horizontal="center" vertical="center"/>
    </xf>
    <xf numFmtId="0" fontId="12" fillId="8" borderId="0" xfId="3" applyFont="1" applyFill="1" applyBorder="1" applyAlignment="1" applyProtection="1">
      <alignment vertical="center"/>
    </xf>
    <xf numFmtId="0" fontId="13" fillId="8" borderId="0" xfId="3" applyFont="1" applyFill="1" applyBorder="1" applyAlignment="1" applyProtection="1">
      <alignment vertical="center"/>
    </xf>
    <xf numFmtId="165" fontId="13" fillId="8" borderId="0" xfId="7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5" fontId="6" fillId="0" borderId="0" xfId="7" applyNumberFormat="1" applyFont="1" applyAlignment="1" applyProtection="1">
      <alignment vertical="center"/>
    </xf>
    <xf numFmtId="1" fontId="28" fillId="0" borderId="8" xfId="1" applyNumberFormat="1" applyFont="1" applyBorder="1" applyAlignment="1" applyProtection="1">
      <alignment horizontal="right" vertical="center" wrapText="1"/>
    </xf>
    <xf numFmtId="1" fontId="28" fillId="0" borderId="8" xfId="8" applyNumberFormat="1" applyFont="1" applyBorder="1" applyAlignment="1" applyProtection="1">
      <alignment horizontal="right" vertical="center" wrapText="1"/>
    </xf>
    <xf numFmtId="1" fontId="33" fillId="0" borderId="8" xfId="1" applyNumberFormat="1" applyFont="1" applyBorder="1" applyAlignment="1" applyProtection="1">
      <alignment horizontal="right" vertical="center" wrapText="1"/>
    </xf>
    <xf numFmtId="1" fontId="33" fillId="0" borderId="8" xfId="8" applyNumberFormat="1" applyFont="1" applyBorder="1" applyAlignment="1" applyProtection="1">
      <alignment horizontal="right" vertical="center" wrapText="1"/>
    </xf>
    <xf numFmtId="0" fontId="13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Alignment="1" applyProtection="1">
      <alignment horizontal="center" vertical="center"/>
    </xf>
    <xf numFmtId="0" fontId="5" fillId="6" borderId="3" xfId="6" applyFont="1" applyFill="1" applyBorder="1" applyAlignment="1" applyProtection="1">
      <alignment horizontal="center" vertical="center" wrapText="1"/>
    </xf>
    <xf numFmtId="0" fontId="5" fillId="6" borderId="9" xfId="6" applyFont="1" applyFill="1" applyBorder="1" applyAlignment="1" applyProtection="1">
      <alignment horizontal="center" vertical="center" wrapText="1"/>
    </xf>
    <xf numFmtId="0" fontId="9" fillId="6" borderId="1" xfId="6" applyFont="1" applyFill="1" applyBorder="1" applyAlignment="1" applyProtection="1">
      <alignment horizontal="center" vertical="center" wrapText="1"/>
    </xf>
    <xf numFmtId="0" fontId="9" fillId="6" borderId="2" xfId="6" applyFont="1" applyFill="1" applyBorder="1" applyAlignment="1" applyProtection="1">
      <alignment horizontal="center" vertical="center" wrapText="1"/>
    </xf>
    <xf numFmtId="0" fontId="10" fillId="7" borderId="1" xfId="6" applyFont="1" applyFill="1" applyBorder="1" applyAlignment="1" applyProtection="1">
      <alignment horizontal="center" vertical="center" wrapText="1"/>
    </xf>
    <xf numFmtId="0" fontId="10" fillId="7" borderId="2" xfId="6" applyFont="1" applyFill="1" applyBorder="1" applyAlignment="1" applyProtection="1">
      <alignment horizontal="center" vertical="center" wrapText="1"/>
    </xf>
    <xf numFmtId="0" fontId="11" fillId="7" borderId="1" xfId="6" applyFont="1" applyFill="1" applyBorder="1" applyAlignment="1" applyProtection="1">
      <alignment horizontal="center" vertical="center" wrapText="1"/>
    </xf>
    <xf numFmtId="0" fontId="11" fillId="7" borderId="2" xfId="6" applyFont="1" applyFill="1" applyBorder="1" applyAlignment="1" applyProtection="1">
      <alignment horizontal="center" vertical="center" wrapText="1"/>
    </xf>
    <xf numFmtId="0" fontId="11" fillId="8" borderId="3" xfId="6" applyFont="1" applyFill="1" applyBorder="1" applyAlignment="1" applyProtection="1">
      <alignment horizontal="center" vertical="center" wrapText="1"/>
    </xf>
    <xf numFmtId="0" fontId="11" fillId="8" borderId="4" xfId="6" applyFont="1" applyFill="1" applyBorder="1" applyAlignment="1" applyProtection="1">
      <alignment horizontal="center" vertical="center" wrapText="1"/>
    </xf>
    <xf numFmtId="0" fontId="11" fillId="8" borderId="6" xfId="6" applyFont="1" applyFill="1" applyBorder="1" applyAlignment="1" applyProtection="1">
      <alignment horizontal="center" vertical="center" wrapText="1"/>
    </xf>
    <xf numFmtId="0" fontId="11" fillId="8" borderId="7" xfId="6" applyFont="1" applyFill="1" applyBorder="1" applyAlignment="1" applyProtection="1">
      <alignment horizontal="center" vertical="center" wrapText="1"/>
    </xf>
    <xf numFmtId="0" fontId="11" fillId="8" borderId="9" xfId="6" applyFont="1" applyFill="1" applyBorder="1" applyAlignment="1" applyProtection="1">
      <alignment horizontal="center" vertical="center" wrapText="1"/>
    </xf>
    <xf numFmtId="0" fontId="11" fillId="8" borderId="10" xfId="6" applyFont="1" applyFill="1" applyBorder="1" applyAlignment="1" applyProtection="1">
      <alignment horizontal="center" vertical="center" wrapText="1"/>
    </xf>
    <xf numFmtId="0" fontId="13" fillId="10" borderId="5" xfId="4" applyFont="1" applyFill="1" applyBorder="1" applyAlignment="1" applyProtection="1">
      <alignment horizontal="center" vertical="center"/>
    </xf>
    <xf numFmtId="0" fontId="13" fillId="10" borderId="11" xfId="4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166" fontId="31" fillId="20" borderId="0" xfId="2" applyNumberFormat="1" applyFont="1" applyFill="1" applyAlignment="1" applyProtection="1">
      <alignment horizontal="center" vertical="center"/>
    </xf>
    <xf numFmtId="167" fontId="20" fillId="6" borderId="0" xfId="1" applyNumberFormat="1" applyFont="1" applyFill="1" applyBorder="1" applyAlignment="1" applyProtection="1">
      <alignment horizontal="center" vertical="center"/>
    </xf>
    <xf numFmtId="167" fontId="22" fillId="13" borderId="14" xfId="1" applyNumberFormat="1" applyFont="1" applyFill="1" applyBorder="1" applyAlignment="1" applyProtection="1">
      <alignment horizontal="center" vertical="center"/>
    </xf>
    <xf numFmtId="167" fontId="22" fillId="13" borderId="16" xfId="1" applyNumberFormat="1" applyFont="1" applyFill="1" applyBorder="1" applyAlignment="1" applyProtection="1">
      <alignment horizontal="center" vertical="center"/>
    </xf>
    <xf numFmtId="167" fontId="24" fillId="16" borderId="13" xfId="1" applyNumberFormat="1" applyFont="1" applyFill="1" applyBorder="1" applyAlignment="1" applyProtection="1">
      <alignment horizontal="center" vertical="center"/>
    </xf>
    <xf numFmtId="167" fontId="25" fillId="16" borderId="0" xfId="1" applyNumberFormat="1" applyFont="1" applyFill="1" applyBorder="1" applyAlignment="1" applyProtection="1">
      <alignment horizontal="center" vertical="center"/>
    </xf>
    <xf numFmtId="167" fontId="26" fillId="11" borderId="13" xfId="1" applyNumberFormat="1" applyFont="1" applyFill="1" applyBorder="1" applyAlignment="1" applyProtection="1">
      <alignment horizontal="center" vertical="center"/>
    </xf>
    <xf numFmtId="167" fontId="26" fillId="11" borderId="19" xfId="1" applyNumberFormat="1" applyFont="1" applyFill="1" applyBorder="1" applyAlignment="1" applyProtection="1">
      <alignment horizontal="center" vertical="center"/>
    </xf>
    <xf numFmtId="167" fontId="26" fillId="17" borderId="1" xfId="1" applyNumberFormat="1" applyFont="1" applyFill="1" applyBorder="1" applyAlignment="1" applyProtection="1">
      <alignment horizontal="center" vertical="center"/>
    </xf>
    <xf numFmtId="167" fontId="26" fillId="17" borderId="2" xfId="1" applyNumberFormat="1" applyFont="1" applyFill="1" applyBorder="1" applyAlignment="1" applyProtection="1">
      <alignment horizontal="center" vertical="center"/>
    </xf>
    <xf numFmtId="167" fontId="26" fillId="17" borderId="13" xfId="1" applyNumberFormat="1" applyFont="1" applyFill="1" applyBorder="1" applyAlignment="1" applyProtection="1">
      <alignment horizontal="center" vertical="center"/>
    </xf>
    <xf numFmtId="0" fontId="29" fillId="11" borderId="0" xfId="0" applyFont="1" applyFill="1" applyAlignment="1" applyProtection="1">
      <alignment horizontal="center" vertical="center"/>
    </xf>
    <xf numFmtId="44" fontId="31" fillId="5" borderId="0" xfId="2" applyFont="1" applyFill="1" applyAlignment="1" applyProtection="1">
      <alignment horizontal="center" vertical="center"/>
    </xf>
    <xf numFmtId="0" fontId="19" fillId="5" borderId="12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0" fontId="21" fillId="5" borderId="14" xfId="0" applyFont="1" applyFill="1" applyBorder="1" applyAlignment="1" applyProtection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</xf>
    <xf numFmtId="0" fontId="23" fillId="14" borderId="17" xfId="0" applyFont="1" applyFill="1" applyBorder="1" applyAlignment="1" applyProtection="1">
      <alignment horizontal="center" vertical="center"/>
    </xf>
    <xf numFmtId="0" fontId="23" fillId="14" borderId="18" xfId="0" applyFont="1" applyFill="1" applyBorder="1" applyAlignment="1" applyProtection="1">
      <alignment horizontal="center" vertical="center"/>
    </xf>
    <xf numFmtId="0" fontId="23" fillId="14" borderId="20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22" fillId="15" borderId="16" xfId="0" applyFont="1" applyFill="1" applyBorder="1" applyAlignment="1" applyProtection="1">
      <alignment horizontal="center" vertical="center" wrapText="1"/>
    </xf>
    <xf numFmtId="167" fontId="24" fillId="16" borderId="12" xfId="1" applyNumberFormat="1" applyFont="1" applyFill="1" applyBorder="1" applyAlignment="1" applyProtection="1">
      <alignment horizontal="center" vertical="center"/>
    </xf>
    <xf numFmtId="167" fontId="24" fillId="16" borderId="19" xfId="1" applyNumberFormat="1" applyFont="1" applyFill="1" applyBorder="1" applyAlignment="1" applyProtection="1">
      <alignment horizontal="center" vertical="center"/>
    </xf>
    <xf numFmtId="167" fontId="25" fillId="16" borderId="14" xfId="1" applyNumberFormat="1" applyFont="1" applyFill="1" applyBorder="1" applyAlignment="1" applyProtection="1">
      <alignment horizontal="center" vertical="center"/>
    </xf>
    <xf numFmtId="167" fontId="25" fillId="16" borderId="16" xfId="1" applyNumberFormat="1" applyFont="1" applyFill="1" applyBorder="1" applyAlignment="1" applyProtection="1">
      <alignment horizontal="center" vertical="center"/>
    </xf>
    <xf numFmtId="167" fontId="25" fillId="16" borderId="15" xfId="1" applyNumberFormat="1" applyFont="1" applyFill="1" applyBorder="1" applyAlignment="1" applyProtection="1">
      <alignment horizontal="center" vertical="center"/>
    </xf>
    <xf numFmtId="167" fontId="26" fillId="11" borderId="12" xfId="1" applyNumberFormat="1" applyFont="1" applyFill="1" applyBorder="1" applyAlignment="1" applyProtection="1">
      <alignment horizontal="center" vertical="center"/>
    </xf>
    <xf numFmtId="167" fontId="26" fillId="11" borderId="34" xfId="1" applyNumberFormat="1" applyFont="1" applyFill="1" applyBorder="1" applyAlignment="1" applyProtection="1">
      <alignment horizontal="center" vertical="center"/>
    </xf>
    <xf numFmtId="167" fontId="26" fillId="11" borderId="35" xfId="1" applyNumberFormat="1" applyFont="1" applyFill="1" applyBorder="1" applyAlignment="1" applyProtection="1">
      <alignment horizontal="center" vertical="center"/>
    </xf>
  </cellXfs>
  <cellStyles count="9">
    <cellStyle name="Buena" xfId="3" builtinId="26"/>
    <cellStyle name="Incorrecto" xfId="4" builtinId="27"/>
    <cellStyle name="Millares" xfId="1" builtinId="3"/>
    <cellStyle name="Millares 2" xfId="7"/>
    <cellStyle name="Millares 3" xfId="8"/>
    <cellStyle name="Moneda" xfId="2" builtinId="4"/>
    <cellStyle name="Neutral" xfId="5" builtinId="28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159"/>
  <sheetViews>
    <sheetView tabSelected="1" workbookViewId="0">
      <selection activeCell="D159" sqref="D159"/>
    </sheetView>
  </sheetViews>
  <sheetFormatPr baseColWidth="10" defaultColWidth="0" defaultRowHeight="12.75" customHeight="1" zeroHeight="1" x14ac:dyDescent="0.25"/>
  <cols>
    <col min="1" max="1" width="9.85546875" style="30" customWidth="1"/>
    <col min="2" max="2" width="6.7109375" style="57" customWidth="1"/>
    <col min="3" max="3" width="36.5703125" style="33" customWidth="1"/>
    <col min="4" max="4" width="30" style="58" customWidth="1"/>
    <col min="5" max="5" width="11.42578125" style="30" customWidth="1"/>
    <col min="6" max="6" width="11.42578125" style="33" hidden="1" customWidth="1"/>
    <col min="7" max="7" width="14.7109375" style="33" hidden="1" customWidth="1"/>
    <col min="8" max="10" width="11.42578125" style="33" hidden="1" customWidth="1"/>
    <col min="11" max="16" width="0" style="33" hidden="1" customWidth="1"/>
    <col min="17" max="17" width="11.42578125" style="33" hidden="1" customWidth="1"/>
    <col min="18" max="25" width="14.7109375" style="33" hidden="1" customWidth="1"/>
    <col min="26" max="16384" width="11.42578125" style="33" hidden="1"/>
  </cols>
  <sheetData>
    <row r="1" spans="1:10" s="30" customFormat="1" ht="18.75" customHeight="1" thickBot="1" x14ac:dyDescent="0.3">
      <c r="B1" s="31"/>
      <c r="C1" s="31"/>
      <c r="D1" s="31"/>
      <c r="F1" s="30" t="s">
        <v>0</v>
      </c>
      <c r="G1" s="30">
        <v>3154104991</v>
      </c>
    </row>
    <row r="2" spans="1:10" s="30" customFormat="1" ht="34.5" customHeight="1" thickBot="1" x14ac:dyDescent="0.3">
      <c r="B2" s="67" t="s">
        <v>75</v>
      </c>
      <c r="C2" s="68"/>
      <c r="D2" s="68"/>
    </row>
    <row r="3" spans="1:10" s="30" customFormat="1" ht="27.75" customHeight="1" thickBot="1" x14ac:dyDescent="0.3">
      <c r="B3" s="69" t="s">
        <v>1</v>
      </c>
      <c r="C3" s="70"/>
      <c r="D3" s="70"/>
    </row>
    <row r="4" spans="1:10" ht="23.25" customHeight="1" thickBot="1" x14ac:dyDescent="0.3">
      <c r="B4" s="71" t="s">
        <v>2</v>
      </c>
      <c r="C4" s="72"/>
      <c r="D4" s="72"/>
      <c r="F4" s="32"/>
      <c r="G4" s="32" t="s">
        <v>3</v>
      </c>
      <c r="H4" s="32"/>
      <c r="I4" s="32"/>
      <c r="J4" s="32"/>
    </row>
    <row r="5" spans="1:10" s="34" customFormat="1" ht="12.75" customHeight="1" x14ac:dyDescent="0.25">
      <c r="B5" s="35"/>
      <c r="D5" s="36"/>
    </row>
    <row r="6" spans="1:10" s="30" customFormat="1" ht="12.75" customHeight="1" x14ac:dyDescent="0.25">
      <c r="B6" s="73" t="s">
        <v>4</v>
      </c>
      <c r="C6" s="74"/>
      <c r="D6" s="65" t="s">
        <v>70</v>
      </c>
    </row>
    <row r="7" spans="1:10" s="30" customFormat="1" x14ac:dyDescent="0.25">
      <c r="B7" s="75"/>
      <c r="C7" s="76"/>
      <c r="D7" s="66"/>
    </row>
    <row r="8" spans="1:10" s="30" customFormat="1" ht="28.5" customHeight="1" x14ac:dyDescent="0.25">
      <c r="B8" s="77"/>
      <c r="C8" s="78"/>
      <c r="D8" s="37" t="s">
        <v>71</v>
      </c>
    </row>
    <row r="9" spans="1:10" s="30" customFormat="1" ht="12.75" customHeight="1" x14ac:dyDescent="0.25">
      <c r="B9" s="38"/>
      <c r="D9" s="36"/>
    </row>
    <row r="10" spans="1:10" ht="21.75" customHeight="1" x14ac:dyDescent="0.25">
      <c r="B10" s="79" t="s">
        <v>5</v>
      </c>
      <c r="C10" s="80"/>
      <c r="D10" s="39"/>
      <c r="F10" s="32"/>
      <c r="G10" s="32"/>
      <c r="H10" s="32"/>
      <c r="I10" s="32"/>
      <c r="J10" s="32"/>
    </row>
    <row r="11" spans="1:10" ht="20.25" customHeight="1" x14ac:dyDescent="0.25">
      <c r="B11" s="40">
        <v>1</v>
      </c>
      <c r="C11" s="41" t="s">
        <v>6</v>
      </c>
      <c r="D11" s="42">
        <f>SUM(LG!AI47)</f>
        <v>68253118.780000001</v>
      </c>
      <c r="F11" s="32"/>
      <c r="G11" s="32"/>
      <c r="H11" s="32"/>
      <c r="I11" s="32"/>
      <c r="J11" s="32"/>
    </row>
    <row r="12" spans="1:10" ht="20.25" customHeight="1" x14ac:dyDescent="0.25">
      <c r="B12" s="40">
        <v>2</v>
      </c>
      <c r="C12" s="41" t="s">
        <v>7</v>
      </c>
      <c r="D12" s="42">
        <f>SUM(HACEB!AI47)</f>
        <v>68248988.290000007</v>
      </c>
      <c r="F12" s="32"/>
      <c r="G12" s="32"/>
      <c r="H12" s="32"/>
      <c r="I12" s="32"/>
      <c r="J12" s="32"/>
    </row>
    <row r="13" spans="1:10" ht="20.25" customHeight="1" x14ac:dyDescent="0.25">
      <c r="B13" s="40">
        <v>3</v>
      </c>
      <c r="C13" s="41" t="s">
        <v>8</v>
      </c>
      <c r="D13" s="42">
        <f>SUM(BLUELINE!AI47)</f>
        <v>68409102.790000007</v>
      </c>
      <c r="F13" s="32"/>
      <c r="G13" s="32"/>
      <c r="H13" s="32"/>
      <c r="I13" s="32"/>
      <c r="J13" s="32"/>
    </row>
    <row r="14" spans="1:10" ht="20.25" customHeight="1" x14ac:dyDescent="0.25">
      <c r="B14" s="40">
        <v>4</v>
      </c>
      <c r="C14" s="41" t="s">
        <v>9</v>
      </c>
      <c r="D14" s="42">
        <f>SUM(CONFORMNET!AI47)</f>
        <v>68424431.180000007</v>
      </c>
      <c r="F14" s="32"/>
      <c r="G14" s="32"/>
      <c r="H14" s="32"/>
      <c r="I14" s="32"/>
      <c r="J14" s="32"/>
    </row>
    <row r="15" spans="1:10" ht="20.25" customHeight="1" x14ac:dyDescent="0.25">
      <c r="B15" s="40">
        <v>6</v>
      </c>
      <c r="C15" s="41" t="s">
        <v>10</v>
      </c>
      <c r="D15" s="42">
        <f>SUM(ELECTROLUX!AI47)</f>
        <v>68338779.74000001</v>
      </c>
      <c r="F15" s="32"/>
      <c r="G15" s="32"/>
      <c r="H15" s="32"/>
      <c r="I15" s="32"/>
      <c r="J15" s="32"/>
    </row>
    <row r="16" spans="1:10" ht="23.25" customHeight="1" x14ac:dyDescent="0.25">
      <c r="A16" s="33"/>
      <c r="B16" s="38"/>
      <c r="C16" s="30"/>
      <c r="D16" s="43">
        <f>SUM(D11:D15)</f>
        <v>341674420.78000003</v>
      </c>
      <c r="F16" s="32"/>
      <c r="G16" s="32"/>
      <c r="H16" s="32"/>
      <c r="I16" s="32"/>
      <c r="J16" s="32"/>
    </row>
    <row r="17" spans="1:5" s="30" customFormat="1" x14ac:dyDescent="0.25">
      <c r="B17" s="38"/>
      <c r="D17" s="44"/>
    </row>
    <row r="18" spans="1:5" s="34" customFormat="1" x14ac:dyDescent="0.25">
      <c r="B18" s="35"/>
      <c r="C18" s="45"/>
      <c r="D18" s="39"/>
    </row>
    <row r="19" spans="1:5" s="34" customFormat="1" x14ac:dyDescent="0.25">
      <c r="B19" s="46"/>
      <c r="D19" s="44"/>
    </row>
    <row r="20" spans="1:5" s="48" customFormat="1" hidden="1" x14ac:dyDescent="0.25">
      <c r="A20" s="34"/>
      <c r="B20" s="47"/>
      <c r="D20" s="49"/>
      <c r="E20" s="34"/>
    </row>
    <row r="21" spans="1:5" s="48" customFormat="1" hidden="1" x14ac:dyDescent="0.25">
      <c r="A21" s="34"/>
      <c r="B21" s="47"/>
      <c r="D21" s="49"/>
      <c r="E21" s="34"/>
    </row>
    <row r="22" spans="1:5" s="48" customFormat="1" hidden="1" x14ac:dyDescent="0.25">
      <c r="A22" s="34"/>
      <c r="B22" s="47"/>
      <c r="D22" s="49"/>
      <c r="E22" s="34"/>
    </row>
    <row r="23" spans="1:5" s="48" customFormat="1" hidden="1" x14ac:dyDescent="0.25">
      <c r="A23" s="34"/>
      <c r="B23" s="47"/>
      <c r="D23" s="49"/>
      <c r="E23" s="34"/>
    </row>
    <row r="24" spans="1:5" s="48" customFormat="1" hidden="1" x14ac:dyDescent="0.25">
      <c r="A24" s="34"/>
      <c r="B24" s="47"/>
      <c r="D24" s="49"/>
      <c r="E24" s="34"/>
    </row>
    <row r="25" spans="1:5" s="48" customFormat="1" hidden="1" x14ac:dyDescent="0.25">
      <c r="A25" s="34"/>
      <c r="B25" s="47"/>
      <c r="D25" s="49"/>
      <c r="E25" s="34"/>
    </row>
    <row r="26" spans="1:5" s="48" customFormat="1" hidden="1" x14ac:dyDescent="0.25">
      <c r="A26" s="34"/>
      <c r="B26" s="47"/>
      <c r="D26" s="49"/>
      <c r="E26" s="34"/>
    </row>
    <row r="27" spans="1:5" s="48" customFormat="1" hidden="1" x14ac:dyDescent="0.25">
      <c r="A27" s="34"/>
      <c r="B27" s="47"/>
      <c r="D27" s="49"/>
      <c r="E27" s="34"/>
    </row>
    <row r="28" spans="1:5" s="48" customFormat="1" hidden="1" x14ac:dyDescent="0.25">
      <c r="A28" s="34"/>
      <c r="B28" s="47"/>
      <c r="D28" s="49"/>
      <c r="E28" s="34"/>
    </row>
    <row r="29" spans="1:5" s="48" customFormat="1" hidden="1" x14ac:dyDescent="0.25">
      <c r="A29" s="34"/>
      <c r="B29" s="47"/>
      <c r="D29" s="49"/>
      <c r="E29" s="34"/>
    </row>
    <row r="30" spans="1:5" s="48" customFormat="1" hidden="1" x14ac:dyDescent="0.25">
      <c r="A30" s="34"/>
      <c r="B30" s="47"/>
      <c r="D30" s="49"/>
      <c r="E30" s="34"/>
    </row>
    <row r="31" spans="1:5" s="48" customFormat="1" hidden="1" x14ac:dyDescent="0.25">
      <c r="A31" s="34"/>
      <c r="B31" s="47"/>
      <c r="D31" s="49"/>
      <c r="E31" s="34"/>
    </row>
    <row r="32" spans="1:5" s="48" customFormat="1" hidden="1" x14ac:dyDescent="0.25">
      <c r="A32" s="34"/>
      <c r="B32" s="47"/>
      <c r="D32" s="49"/>
      <c r="E32" s="34"/>
    </row>
    <row r="33" spans="1:5" s="48" customFormat="1" hidden="1" x14ac:dyDescent="0.25">
      <c r="A33" s="34"/>
      <c r="B33" s="47"/>
      <c r="D33" s="49"/>
      <c r="E33" s="34"/>
    </row>
    <row r="34" spans="1:5" s="48" customFormat="1" hidden="1" x14ac:dyDescent="0.25">
      <c r="A34" s="34"/>
      <c r="B34" s="47"/>
      <c r="D34" s="49"/>
      <c r="E34" s="34"/>
    </row>
    <row r="35" spans="1:5" s="48" customFormat="1" hidden="1" x14ac:dyDescent="0.25">
      <c r="A35" s="34"/>
      <c r="B35" s="47"/>
      <c r="D35" s="49"/>
      <c r="E35" s="34"/>
    </row>
    <row r="36" spans="1:5" s="48" customFormat="1" hidden="1" x14ac:dyDescent="0.25">
      <c r="A36" s="34"/>
      <c r="B36" s="47"/>
      <c r="D36" s="49"/>
      <c r="E36" s="34"/>
    </row>
    <row r="37" spans="1:5" s="48" customFormat="1" hidden="1" x14ac:dyDescent="0.25">
      <c r="A37" s="34"/>
      <c r="B37" s="50"/>
      <c r="D37" s="51"/>
      <c r="E37" s="34"/>
    </row>
    <row r="38" spans="1:5" s="48" customFormat="1" hidden="1" x14ac:dyDescent="0.25">
      <c r="A38" s="34"/>
      <c r="B38" s="50"/>
      <c r="D38" s="49"/>
      <c r="E38" s="34"/>
    </row>
    <row r="39" spans="1:5" s="48" customFormat="1" ht="12.75" hidden="1" customHeight="1" x14ac:dyDescent="0.25">
      <c r="A39" s="34"/>
      <c r="B39" s="81"/>
      <c r="C39" s="52"/>
      <c r="D39" s="53"/>
      <c r="E39" s="34"/>
    </row>
    <row r="40" spans="1:5" s="48" customFormat="1" ht="12.75" hidden="1" customHeight="1" x14ac:dyDescent="0.25">
      <c r="A40" s="34"/>
      <c r="B40" s="81"/>
      <c r="C40" s="54"/>
      <c r="D40" s="53"/>
      <c r="E40" s="34"/>
    </row>
    <row r="41" spans="1:5" s="48" customFormat="1" hidden="1" x14ac:dyDescent="0.25">
      <c r="A41" s="34"/>
      <c r="B41" s="47"/>
      <c r="D41" s="49"/>
      <c r="E41" s="34"/>
    </row>
    <row r="42" spans="1:5" s="48" customFormat="1" hidden="1" x14ac:dyDescent="0.25">
      <c r="A42" s="34"/>
      <c r="B42" s="47"/>
      <c r="D42" s="49"/>
      <c r="E42" s="34"/>
    </row>
    <row r="43" spans="1:5" s="48" customFormat="1" hidden="1" x14ac:dyDescent="0.25">
      <c r="A43" s="34"/>
      <c r="B43" s="47"/>
      <c r="D43" s="49"/>
      <c r="E43" s="34"/>
    </row>
    <row r="44" spans="1:5" s="48" customFormat="1" hidden="1" x14ac:dyDescent="0.25">
      <c r="A44" s="34"/>
      <c r="B44" s="47"/>
      <c r="D44" s="49"/>
      <c r="E44" s="34"/>
    </row>
    <row r="45" spans="1:5" s="48" customFormat="1" hidden="1" x14ac:dyDescent="0.25">
      <c r="A45" s="34"/>
      <c r="B45" s="47"/>
      <c r="D45" s="49"/>
      <c r="E45" s="34"/>
    </row>
    <row r="46" spans="1:5" s="48" customFormat="1" hidden="1" x14ac:dyDescent="0.25">
      <c r="A46" s="34"/>
      <c r="B46" s="47"/>
      <c r="D46" s="49"/>
      <c r="E46" s="34"/>
    </row>
    <row r="47" spans="1:5" s="48" customFormat="1" hidden="1" x14ac:dyDescent="0.25">
      <c r="A47" s="34"/>
      <c r="B47" s="47"/>
      <c r="D47" s="49"/>
      <c r="E47" s="34"/>
    </row>
    <row r="48" spans="1:5" s="48" customFormat="1" hidden="1" x14ac:dyDescent="0.25">
      <c r="A48" s="34"/>
      <c r="B48" s="47"/>
      <c r="D48" s="49"/>
      <c r="E48" s="34"/>
    </row>
    <row r="49" spans="1:5" s="48" customFormat="1" hidden="1" x14ac:dyDescent="0.25">
      <c r="A49" s="34"/>
      <c r="B49" s="47"/>
      <c r="D49" s="49"/>
      <c r="E49" s="34"/>
    </row>
    <row r="50" spans="1:5" s="48" customFormat="1" hidden="1" x14ac:dyDescent="0.25">
      <c r="A50" s="34"/>
      <c r="B50" s="47"/>
      <c r="D50" s="49"/>
      <c r="E50" s="34"/>
    </row>
    <row r="51" spans="1:5" s="48" customFormat="1" hidden="1" x14ac:dyDescent="0.25">
      <c r="A51" s="34"/>
      <c r="B51" s="47"/>
      <c r="D51" s="49"/>
      <c r="E51" s="34"/>
    </row>
    <row r="52" spans="1:5" s="48" customFormat="1" hidden="1" x14ac:dyDescent="0.25">
      <c r="A52" s="34"/>
      <c r="B52" s="47"/>
      <c r="D52" s="49"/>
      <c r="E52" s="34"/>
    </row>
    <row r="53" spans="1:5" s="48" customFormat="1" hidden="1" x14ac:dyDescent="0.25">
      <c r="A53" s="34"/>
      <c r="B53" s="47"/>
      <c r="D53" s="49"/>
      <c r="E53" s="34"/>
    </row>
    <row r="54" spans="1:5" s="48" customFormat="1" hidden="1" x14ac:dyDescent="0.25">
      <c r="A54" s="34"/>
      <c r="B54" s="47"/>
      <c r="D54" s="49"/>
      <c r="E54" s="34"/>
    </row>
    <row r="55" spans="1:5" s="48" customFormat="1" hidden="1" x14ac:dyDescent="0.25">
      <c r="A55" s="34"/>
      <c r="B55" s="47"/>
      <c r="D55" s="49"/>
      <c r="E55" s="34"/>
    </row>
    <row r="56" spans="1:5" s="48" customFormat="1" hidden="1" x14ac:dyDescent="0.25">
      <c r="A56" s="34"/>
      <c r="B56" s="47"/>
      <c r="D56" s="49"/>
      <c r="E56" s="34"/>
    </row>
    <row r="57" spans="1:5" s="48" customFormat="1" hidden="1" x14ac:dyDescent="0.25">
      <c r="A57" s="34"/>
      <c r="B57" s="47"/>
      <c r="D57" s="49"/>
      <c r="E57" s="34"/>
    </row>
    <row r="58" spans="1:5" s="48" customFormat="1" hidden="1" x14ac:dyDescent="0.25">
      <c r="A58" s="34"/>
      <c r="B58" s="47"/>
      <c r="D58" s="49"/>
      <c r="E58" s="34"/>
    </row>
    <row r="59" spans="1:5" s="48" customFormat="1" hidden="1" x14ac:dyDescent="0.25">
      <c r="A59" s="34"/>
      <c r="B59" s="47"/>
      <c r="D59" s="49"/>
      <c r="E59" s="34"/>
    </row>
    <row r="60" spans="1:5" s="48" customFormat="1" hidden="1" x14ac:dyDescent="0.25">
      <c r="A60" s="34"/>
      <c r="B60" s="47"/>
      <c r="D60" s="49"/>
      <c r="E60" s="34"/>
    </row>
    <row r="61" spans="1:5" s="48" customFormat="1" hidden="1" x14ac:dyDescent="0.25">
      <c r="A61" s="34"/>
      <c r="B61" s="47"/>
      <c r="D61" s="49"/>
      <c r="E61" s="34"/>
    </row>
    <row r="62" spans="1:5" s="48" customFormat="1" hidden="1" x14ac:dyDescent="0.25">
      <c r="A62" s="34"/>
      <c r="B62" s="47"/>
      <c r="D62" s="49"/>
      <c r="E62" s="34"/>
    </row>
    <row r="63" spans="1:5" s="48" customFormat="1" hidden="1" x14ac:dyDescent="0.25">
      <c r="A63" s="34"/>
      <c r="B63" s="47"/>
      <c r="D63" s="49"/>
      <c r="E63" s="34"/>
    </row>
    <row r="64" spans="1:5" s="48" customFormat="1" hidden="1" x14ac:dyDescent="0.25">
      <c r="A64" s="34"/>
      <c r="B64" s="47"/>
      <c r="D64" s="49"/>
      <c r="E64" s="34"/>
    </row>
    <row r="65" spans="1:5" s="48" customFormat="1" hidden="1" x14ac:dyDescent="0.25">
      <c r="A65" s="34"/>
      <c r="B65" s="47"/>
      <c r="D65" s="49"/>
      <c r="E65" s="34"/>
    </row>
    <row r="66" spans="1:5" s="48" customFormat="1" hidden="1" x14ac:dyDescent="0.25">
      <c r="A66" s="34"/>
      <c r="B66" s="47"/>
      <c r="D66" s="49"/>
      <c r="E66" s="34"/>
    </row>
    <row r="67" spans="1:5" s="48" customFormat="1" hidden="1" x14ac:dyDescent="0.25">
      <c r="A67" s="34"/>
      <c r="B67" s="47"/>
      <c r="D67" s="49"/>
      <c r="E67" s="34"/>
    </row>
    <row r="68" spans="1:5" s="48" customFormat="1" hidden="1" x14ac:dyDescent="0.25">
      <c r="A68" s="34"/>
      <c r="B68" s="47"/>
      <c r="D68" s="49"/>
      <c r="E68" s="34"/>
    </row>
    <row r="69" spans="1:5" s="48" customFormat="1" hidden="1" x14ac:dyDescent="0.25">
      <c r="A69" s="34"/>
      <c r="B69" s="47"/>
      <c r="D69" s="49"/>
      <c r="E69" s="34"/>
    </row>
    <row r="70" spans="1:5" s="48" customFormat="1" hidden="1" x14ac:dyDescent="0.25">
      <c r="A70" s="34"/>
      <c r="B70" s="47"/>
      <c r="D70" s="49"/>
      <c r="E70" s="34"/>
    </row>
    <row r="71" spans="1:5" s="48" customFormat="1" hidden="1" x14ac:dyDescent="0.25">
      <c r="A71" s="34"/>
      <c r="B71" s="47"/>
      <c r="D71" s="49"/>
      <c r="E71" s="34"/>
    </row>
    <row r="72" spans="1:5" s="48" customFormat="1" hidden="1" x14ac:dyDescent="0.25">
      <c r="A72" s="34"/>
      <c r="B72" s="47"/>
      <c r="D72" s="49"/>
      <c r="E72" s="34"/>
    </row>
    <row r="73" spans="1:5" s="48" customFormat="1" hidden="1" x14ac:dyDescent="0.25">
      <c r="A73" s="34"/>
      <c r="B73" s="47"/>
      <c r="D73" s="49"/>
      <c r="E73" s="34"/>
    </row>
    <row r="74" spans="1:5" s="48" customFormat="1" hidden="1" x14ac:dyDescent="0.25">
      <c r="A74" s="34"/>
      <c r="B74" s="47"/>
      <c r="D74" s="49"/>
      <c r="E74" s="34"/>
    </row>
    <row r="75" spans="1:5" s="48" customFormat="1" hidden="1" x14ac:dyDescent="0.25">
      <c r="A75" s="34"/>
      <c r="B75" s="47"/>
      <c r="D75" s="49"/>
      <c r="E75" s="34"/>
    </row>
    <row r="76" spans="1:5" s="48" customFormat="1" hidden="1" x14ac:dyDescent="0.25">
      <c r="A76" s="34"/>
      <c r="B76" s="47"/>
      <c r="D76" s="49"/>
      <c r="E76" s="34"/>
    </row>
    <row r="77" spans="1:5" s="48" customFormat="1" hidden="1" x14ac:dyDescent="0.25">
      <c r="A77" s="34"/>
      <c r="B77" s="47"/>
      <c r="D77" s="49"/>
      <c r="E77" s="34"/>
    </row>
    <row r="78" spans="1:5" s="48" customFormat="1" hidden="1" x14ac:dyDescent="0.25">
      <c r="A78" s="34"/>
      <c r="B78" s="47"/>
      <c r="D78" s="49"/>
      <c r="E78" s="34"/>
    </row>
    <row r="79" spans="1:5" s="48" customFormat="1" hidden="1" x14ac:dyDescent="0.25">
      <c r="A79" s="34"/>
      <c r="B79" s="47"/>
      <c r="D79" s="49"/>
      <c r="E79" s="34"/>
    </row>
    <row r="80" spans="1:5" s="48" customFormat="1" hidden="1" x14ac:dyDescent="0.25">
      <c r="A80" s="34"/>
      <c r="B80" s="47"/>
      <c r="D80" s="49"/>
      <c r="E80" s="34"/>
    </row>
    <row r="81" spans="1:5" s="48" customFormat="1" hidden="1" x14ac:dyDescent="0.25">
      <c r="A81" s="34"/>
      <c r="B81" s="47"/>
      <c r="D81" s="49"/>
      <c r="E81" s="34"/>
    </row>
    <row r="82" spans="1:5" s="48" customFormat="1" hidden="1" x14ac:dyDescent="0.25">
      <c r="A82" s="34"/>
      <c r="B82" s="50"/>
      <c r="D82" s="51"/>
      <c r="E82" s="34"/>
    </row>
    <row r="83" spans="1:5" s="48" customFormat="1" hidden="1" x14ac:dyDescent="0.25">
      <c r="A83" s="34"/>
      <c r="B83" s="50"/>
      <c r="D83" s="49"/>
      <c r="E83" s="34"/>
    </row>
    <row r="84" spans="1:5" s="48" customFormat="1" ht="12.75" hidden="1" customHeight="1" x14ac:dyDescent="0.25">
      <c r="A84" s="34"/>
      <c r="B84" s="50"/>
      <c r="C84" s="55"/>
      <c r="D84" s="53"/>
      <c r="E84" s="34"/>
    </row>
    <row r="85" spans="1:5" s="48" customFormat="1" hidden="1" x14ac:dyDescent="0.25">
      <c r="A85" s="34"/>
      <c r="B85" s="47"/>
      <c r="D85" s="49"/>
      <c r="E85" s="34"/>
    </row>
    <row r="86" spans="1:5" s="48" customFormat="1" hidden="1" x14ac:dyDescent="0.25">
      <c r="A86" s="34"/>
      <c r="B86" s="47"/>
      <c r="D86" s="49"/>
      <c r="E86" s="34"/>
    </row>
    <row r="87" spans="1:5" s="48" customFormat="1" hidden="1" x14ac:dyDescent="0.25">
      <c r="A87" s="34"/>
      <c r="B87" s="47"/>
      <c r="D87" s="49"/>
      <c r="E87" s="34"/>
    </row>
    <row r="88" spans="1:5" s="48" customFormat="1" hidden="1" x14ac:dyDescent="0.25">
      <c r="A88" s="34"/>
      <c r="B88" s="47"/>
      <c r="D88" s="49"/>
      <c r="E88" s="34"/>
    </row>
    <row r="89" spans="1:5" s="48" customFormat="1" hidden="1" x14ac:dyDescent="0.25">
      <c r="A89" s="34"/>
      <c r="B89" s="47"/>
      <c r="D89" s="49"/>
      <c r="E89" s="34"/>
    </row>
    <row r="90" spans="1:5" s="48" customFormat="1" hidden="1" x14ac:dyDescent="0.25">
      <c r="A90" s="34"/>
      <c r="B90" s="47"/>
      <c r="D90" s="49"/>
      <c r="E90" s="34"/>
    </row>
    <row r="91" spans="1:5" s="48" customFormat="1" hidden="1" x14ac:dyDescent="0.25">
      <c r="A91" s="34"/>
      <c r="B91" s="47"/>
      <c r="D91" s="49"/>
      <c r="E91" s="34"/>
    </row>
    <row r="92" spans="1:5" s="48" customFormat="1" hidden="1" x14ac:dyDescent="0.25">
      <c r="A92" s="34"/>
      <c r="B92" s="47"/>
      <c r="D92" s="49"/>
      <c r="E92" s="34"/>
    </row>
    <row r="93" spans="1:5" s="48" customFormat="1" hidden="1" x14ac:dyDescent="0.25">
      <c r="A93" s="34"/>
      <c r="B93" s="47"/>
      <c r="D93" s="49"/>
      <c r="E93" s="34"/>
    </row>
    <row r="94" spans="1:5" s="48" customFormat="1" hidden="1" x14ac:dyDescent="0.25">
      <c r="A94" s="34"/>
      <c r="B94" s="47"/>
      <c r="D94" s="49"/>
      <c r="E94" s="34"/>
    </row>
    <row r="95" spans="1:5" s="48" customFormat="1" hidden="1" x14ac:dyDescent="0.25">
      <c r="A95" s="34"/>
      <c r="B95" s="47"/>
      <c r="D95" s="49"/>
      <c r="E95" s="34"/>
    </row>
    <row r="96" spans="1:5" s="48" customFormat="1" hidden="1" x14ac:dyDescent="0.25">
      <c r="A96" s="34"/>
      <c r="B96" s="47"/>
      <c r="D96" s="49"/>
      <c r="E96" s="34"/>
    </row>
    <row r="97" spans="1:5" s="48" customFormat="1" hidden="1" x14ac:dyDescent="0.25">
      <c r="A97" s="34"/>
      <c r="B97" s="47"/>
      <c r="D97" s="49"/>
      <c r="E97" s="34"/>
    </row>
    <row r="98" spans="1:5" s="48" customFormat="1" hidden="1" x14ac:dyDescent="0.25">
      <c r="A98" s="34"/>
      <c r="B98" s="47"/>
      <c r="D98" s="49"/>
      <c r="E98" s="34"/>
    </row>
    <row r="99" spans="1:5" s="48" customFormat="1" hidden="1" x14ac:dyDescent="0.25">
      <c r="A99" s="34"/>
      <c r="B99" s="47"/>
      <c r="D99" s="49"/>
      <c r="E99" s="34"/>
    </row>
    <row r="100" spans="1:5" s="48" customFormat="1" hidden="1" x14ac:dyDescent="0.25">
      <c r="A100" s="34"/>
      <c r="B100" s="47"/>
      <c r="D100" s="49"/>
      <c r="E100" s="34"/>
    </row>
    <row r="101" spans="1:5" s="48" customFormat="1" hidden="1" x14ac:dyDescent="0.25">
      <c r="A101" s="34"/>
      <c r="B101" s="47"/>
      <c r="D101" s="49"/>
      <c r="E101" s="34"/>
    </row>
    <row r="102" spans="1:5" s="48" customFormat="1" hidden="1" x14ac:dyDescent="0.25">
      <c r="A102" s="34"/>
      <c r="B102" s="47"/>
      <c r="D102" s="49"/>
      <c r="E102" s="34"/>
    </row>
    <row r="103" spans="1:5" s="48" customFormat="1" hidden="1" x14ac:dyDescent="0.25">
      <c r="A103" s="34"/>
      <c r="B103" s="47"/>
      <c r="D103" s="49"/>
      <c r="E103" s="34"/>
    </row>
    <row r="104" spans="1:5" s="48" customFormat="1" hidden="1" x14ac:dyDescent="0.25">
      <c r="A104" s="34"/>
      <c r="B104" s="47"/>
      <c r="D104" s="49"/>
      <c r="E104" s="34"/>
    </row>
    <row r="105" spans="1:5" s="48" customFormat="1" hidden="1" x14ac:dyDescent="0.25">
      <c r="A105" s="34"/>
      <c r="B105" s="47"/>
      <c r="D105" s="49"/>
      <c r="E105" s="34"/>
    </row>
    <row r="106" spans="1:5" s="48" customFormat="1" hidden="1" x14ac:dyDescent="0.25">
      <c r="A106" s="34"/>
      <c r="B106" s="47"/>
      <c r="D106" s="49"/>
      <c r="E106" s="34"/>
    </row>
    <row r="107" spans="1:5" s="48" customFormat="1" hidden="1" x14ac:dyDescent="0.25">
      <c r="A107" s="34"/>
      <c r="B107" s="47"/>
      <c r="D107" s="49"/>
      <c r="E107" s="34"/>
    </row>
    <row r="108" spans="1:5" s="48" customFormat="1" hidden="1" x14ac:dyDescent="0.25">
      <c r="A108" s="34"/>
      <c r="B108" s="47"/>
      <c r="D108" s="49"/>
      <c r="E108" s="34"/>
    </row>
    <row r="109" spans="1:5" s="48" customFormat="1" hidden="1" x14ac:dyDescent="0.25">
      <c r="A109" s="34"/>
      <c r="B109" s="47"/>
      <c r="D109" s="49"/>
      <c r="E109" s="34"/>
    </row>
    <row r="110" spans="1:5" s="48" customFormat="1" hidden="1" x14ac:dyDescent="0.25">
      <c r="A110" s="34"/>
      <c r="B110" s="47"/>
      <c r="D110" s="49"/>
      <c r="E110" s="34"/>
    </row>
    <row r="111" spans="1:5" s="48" customFormat="1" hidden="1" x14ac:dyDescent="0.25">
      <c r="A111" s="34"/>
      <c r="B111" s="47"/>
      <c r="D111" s="49"/>
      <c r="E111" s="34"/>
    </row>
    <row r="112" spans="1:5" s="48" customFormat="1" hidden="1" x14ac:dyDescent="0.25">
      <c r="A112" s="34"/>
      <c r="B112" s="47"/>
      <c r="D112" s="49"/>
      <c r="E112" s="34"/>
    </row>
    <row r="113" spans="1:5" s="48" customFormat="1" hidden="1" x14ac:dyDescent="0.25">
      <c r="A113" s="34"/>
      <c r="B113" s="47"/>
      <c r="D113" s="49"/>
      <c r="E113" s="34"/>
    </row>
    <row r="114" spans="1:5" s="48" customFormat="1" hidden="1" x14ac:dyDescent="0.25">
      <c r="A114" s="34"/>
      <c r="B114" s="47"/>
      <c r="D114" s="49"/>
      <c r="E114" s="34"/>
    </row>
    <row r="115" spans="1:5" s="48" customFormat="1" hidden="1" x14ac:dyDescent="0.25">
      <c r="A115" s="34"/>
      <c r="B115" s="47"/>
      <c r="D115" s="49"/>
      <c r="E115" s="34"/>
    </row>
    <row r="116" spans="1:5" s="48" customFormat="1" hidden="1" x14ac:dyDescent="0.25">
      <c r="A116" s="34"/>
      <c r="B116" s="47"/>
      <c r="D116" s="49"/>
      <c r="E116" s="34"/>
    </row>
    <row r="117" spans="1:5" s="48" customFormat="1" hidden="1" x14ac:dyDescent="0.25">
      <c r="A117" s="34"/>
      <c r="B117" s="47"/>
      <c r="D117" s="49"/>
      <c r="E117" s="34"/>
    </row>
    <row r="118" spans="1:5" s="48" customFormat="1" hidden="1" x14ac:dyDescent="0.25">
      <c r="A118" s="34"/>
      <c r="B118" s="47"/>
      <c r="D118" s="49"/>
      <c r="E118" s="34"/>
    </row>
    <row r="119" spans="1:5" s="48" customFormat="1" hidden="1" x14ac:dyDescent="0.25">
      <c r="A119" s="34"/>
      <c r="B119" s="47"/>
      <c r="D119" s="49"/>
      <c r="E119" s="34"/>
    </row>
    <row r="120" spans="1:5" s="48" customFormat="1" hidden="1" x14ac:dyDescent="0.25">
      <c r="A120" s="34"/>
      <c r="B120" s="47"/>
      <c r="D120" s="49"/>
      <c r="E120" s="34"/>
    </row>
    <row r="121" spans="1:5" s="48" customFormat="1" hidden="1" x14ac:dyDescent="0.25">
      <c r="A121" s="34"/>
      <c r="B121" s="47"/>
      <c r="D121" s="49"/>
      <c r="E121" s="34"/>
    </row>
    <row r="122" spans="1:5" s="48" customFormat="1" hidden="1" x14ac:dyDescent="0.25">
      <c r="A122" s="34"/>
      <c r="B122" s="47"/>
      <c r="D122" s="49"/>
      <c r="E122" s="34"/>
    </row>
    <row r="123" spans="1:5" s="48" customFormat="1" hidden="1" x14ac:dyDescent="0.25">
      <c r="A123" s="34"/>
      <c r="B123" s="47"/>
      <c r="D123" s="49"/>
      <c r="E123" s="34"/>
    </row>
    <row r="124" spans="1:5" s="48" customFormat="1" hidden="1" x14ac:dyDescent="0.25">
      <c r="A124" s="34"/>
      <c r="B124" s="47"/>
      <c r="D124" s="49"/>
      <c r="E124" s="34"/>
    </row>
    <row r="125" spans="1:5" s="48" customFormat="1" hidden="1" x14ac:dyDescent="0.25">
      <c r="A125" s="34"/>
      <c r="B125" s="47"/>
      <c r="D125" s="49"/>
      <c r="E125" s="34"/>
    </row>
    <row r="126" spans="1:5" s="48" customFormat="1" hidden="1" x14ac:dyDescent="0.25">
      <c r="A126" s="34"/>
      <c r="B126" s="47"/>
      <c r="D126" s="49"/>
      <c r="E126" s="34"/>
    </row>
    <row r="127" spans="1:5" s="48" customFormat="1" hidden="1" x14ac:dyDescent="0.25">
      <c r="A127" s="34"/>
      <c r="B127" s="47"/>
      <c r="D127" s="49"/>
      <c r="E127" s="34"/>
    </row>
    <row r="128" spans="1:5" s="48" customFormat="1" hidden="1" x14ac:dyDescent="0.25">
      <c r="A128" s="34"/>
      <c r="B128" s="47"/>
      <c r="D128" s="49"/>
      <c r="E128" s="34"/>
    </row>
    <row r="129" spans="1:5" s="48" customFormat="1" hidden="1" x14ac:dyDescent="0.25">
      <c r="A129" s="34"/>
      <c r="B129" s="47"/>
      <c r="D129" s="49"/>
      <c r="E129" s="34"/>
    </row>
    <row r="130" spans="1:5" s="48" customFormat="1" hidden="1" x14ac:dyDescent="0.25">
      <c r="A130" s="34"/>
      <c r="B130" s="47"/>
      <c r="D130" s="49"/>
      <c r="E130" s="34"/>
    </row>
    <row r="131" spans="1:5" s="48" customFormat="1" hidden="1" x14ac:dyDescent="0.25">
      <c r="A131" s="34"/>
      <c r="B131" s="47"/>
      <c r="D131" s="49"/>
      <c r="E131" s="34"/>
    </row>
    <row r="132" spans="1:5" s="48" customFormat="1" hidden="1" x14ac:dyDescent="0.25">
      <c r="A132" s="34"/>
      <c r="B132" s="47"/>
      <c r="D132" s="49"/>
      <c r="E132" s="34"/>
    </row>
    <row r="133" spans="1:5" s="48" customFormat="1" hidden="1" x14ac:dyDescent="0.25">
      <c r="A133" s="34"/>
      <c r="B133" s="47"/>
      <c r="D133" s="49"/>
      <c r="E133" s="34"/>
    </row>
    <row r="134" spans="1:5" s="48" customFormat="1" hidden="1" x14ac:dyDescent="0.25">
      <c r="A134" s="34"/>
      <c r="B134" s="47"/>
      <c r="D134" s="49"/>
      <c r="E134" s="34"/>
    </row>
    <row r="135" spans="1:5" s="48" customFormat="1" hidden="1" x14ac:dyDescent="0.25">
      <c r="A135" s="34"/>
      <c r="B135" s="50"/>
      <c r="D135" s="51"/>
      <c r="E135" s="34"/>
    </row>
    <row r="136" spans="1:5" s="48" customFormat="1" hidden="1" x14ac:dyDescent="0.25">
      <c r="A136" s="34"/>
      <c r="B136" s="50"/>
      <c r="D136" s="53"/>
      <c r="E136" s="34"/>
    </row>
    <row r="137" spans="1:5" s="48" customFormat="1" hidden="1" x14ac:dyDescent="0.25">
      <c r="A137" s="34"/>
      <c r="B137" s="63"/>
      <c r="C137" s="64"/>
      <c r="D137" s="56"/>
      <c r="E137" s="34"/>
    </row>
    <row r="138" spans="1:5" s="48" customFormat="1" hidden="1" x14ac:dyDescent="0.25">
      <c r="A138" s="34"/>
      <c r="B138" s="50"/>
      <c r="D138" s="53"/>
      <c r="E138" s="34"/>
    </row>
    <row r="139" spans="1:5" s="48" customFormat="1" hidden="1" x14ac:dyDescent="0.25">
      <c r="A139" s="34"/>
      <c r="B139" s="50"/>
      <c r="D139" s="49"/>
      <c r="E139" s="34"/>
    </row>
    <row r="140" spans="1:5" s="48" customFormat="1" hidden="1" x14ac:dyDescent="0.25">
      <c r="A140" s="34"/>
      <c r="B140" s="50"/>
      <c r="D140" s="49"/>
      <c r="E140" s="34"/>
    </row>
    <row r="141" spans="1:5" ht="12.75" hidden="1" customHeight="1" x14ac:dyDescent="0.25"/>
    <row r="142" spans="1:5" ht="12.75" hidden="1" customHeight="1" x14ac:dyDescent="0.25"/>
    <row r="143" spans="1:5" ht="12.75" hidden="1" customHeight="1" x14ac:dyDescent="0.25"/>
    <row r="144" spans="1:5" ht="12.75" hidden="1" customHeight="1" x14ac:dyDescent="0.25"/>
    <row r="145" spans="2:19" s="33" customFormat="1" ht="12.75" hidden="1" customHeight="1" x14ac:dyDescent="0.25">
      <c r="B145" s="57"/>
      <c r="D145" s="58"/>
      <c r="E145" s="30"/>
    </row>
    <row r="146" spans="2:19" s="33" customFormat="1" ht="12.75" hidden="1" customHeight="1" x14ac:dyDescent="0.25">
      <c r="B146" s="57"/>
      <c r="D146" s="58"/>
      <c r="E146" s="30"/>
    </row>
    <row r="147" spans="2:19" s="33" customFormat="1" ht="12.75" hidden="1" customHeight="1" x14ac:dyDescent="0.25">
      <c r="B147" s="57"/>
      <c r="D147" s="58"/>
      <c r="E147" s="30"/>
    </row>
    <row r="148" spans="2:19" s="33" customFormat="1" ht="12.75" hidden="1" customHeight="1" x14ac:dyDescent="0.25">
      <c r="B148" s="57"/>
      <c r="D148" s="58"/>
      <c r="E148" s="30"/>
    </row>
    <row r="149" spans="2:19" s="30" customFormat="1" ht="12.75" hidden="1" customHeight="1" x14ac:dyDescent="0.25">
      <c r="B149" s="57"/>
      <c r="C149" s="33"/>
      <c r="D149" s="58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</row>
    <row r="150" spans="2:19" s="30" customFormat="1" ht="12.75" hidden="1" customHeight="1" x14ac:dyDescent="0.25">
      <c r="B150" s="57"/>
      <c r="C150" s="33"/>
      <c r="D150" s="58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</row>
    <row r="151" spans="2:19" s="30" customFormat="1" ht="12.75" hidden="1" customHeight="1" x14ac:dyDescent="0.25">
      <c r="B151" s="57"/>
      <c r="C151" s="33"/>
      <c r="D151" s="58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</row>
    <row r="152" spans="2:19" s="30" customFormat="1" ht="12.75" hidden="1" customHeight="1" x14ac:dyDescent="0.25">
      <c r="B152" s="57"/>
      <c r="C152" s="33"/>
      <c r="D152" s="58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</row>
    <row r="153" spans="2:19" s="30" customFormat="1" ht="12.75" hidden="1" customHeight="1" x14ac:dyDescent="0.25">
      <c r="B153" s="57"/>
      <c r="C153" s="33"/>
      <c r="D153" s="58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</row>
    <row r="154" spans="2:19" s="30" customFormat="1" ht="12.75" hidden="1" customHeight="1" x14ac:dyDescent="0.25">
      <c r="B154" s="57"/>
      <c r="C154" s="33"/>
      <c r="D154" s="58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</row>
    <row r="155" spans="2:19" s="30" customFormat="1" ht="12.75" hidden="1" customHeight="1" x14ac:dyDescent="0.25">
      <c r="B155" s="57"/>
      <c r="C155" s="33"/>
      <c r="D155" s="58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</row>
    <row r="156" spans="2:19" s="30" customFormat="1" ht="12.75" hidden="1" customHeight="1" x14ac:dyDescent="0.25">
      <c r="B156" s="57"/>
      <c r="C156" s="33"/>
      <c r="D156" s="58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</row>
    <row r="157" spans="2:19" s="30" customFormat="1" ht="12.75" hidden="1" customHeight="1" x14ac:dyDescent="0.25">
      <c r="B157" s="57"/>
      <c r="C157" s="33"/>
      <c r="D157" s="58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</row>
    <row r="158" spans="2:19" s="30" customFormat="1" ht="12.75" hidden="1" customHeight="1" x14ac:dyDescent="0.25">
      <c r="B158" s="57"/>
      <c r="C158" s="33"/>
      <c r="D158" s="58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</row>
    <row r="159" spans="2:19" s="33" customFormat="1" x14ac:dyDescent="0.25">
      <c r="B159" s="57"/>
      <c r="D159" s="58"/>
      <c r="E159" s="30"/>
    </row>
  </sheetData>
  <sheetProtection algorithmName="SHA-512" hashValue="DhZ7HEXryn01UrRnNLxpkIgySDDmgXOv6GZjzvb2kjQKNd2/ypxe21lTDQaTQhc7dCvW28+aK12hzewLcsC8Qg==" saltValue="3lD4dVPiCwNPNJHIdVj5AA==" spinCount="100000" sheet="1" objects="1" scenarios="1"/>
  <mergeCells count="8">
    <mergeCell ref="B137:C137"/>
    <mergeCell ref="D6:D7"/>
    <mergeCell ref="B2:D2"/>
    <mergeCell ref="B3:D3"/>
    <mergeCell ref="B4:D4"/>
    <mergeCell ref="B6:C8"/>
    <mergeCell ref="B10:C10"/>
    <mergeCell ref="B39:B40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7"/>
  <sheetViews>
    <sheetView topLeftCell="R1" workbookViewId="0">
      <selection activeCell="R1" sqref="A1:XFD1048576"/>
    </sheetView>
  </sheetViews>
  <sheetFormatPr baseColWidth="10" defaultRowHeight="15" x14ac:dyDescent="0.25"/>
  <cols>
    <col min="1" max="1" width="11.42578125" style="4"/>
    <col min="2" max="2" width="50.85546875" style="4" customWidth="1"/>
    <col min="3" max="12" width="11.42578125" style="4"/>
    <col min="13" max="13" width="12.5703125" style="4" customWidth="1"/>
    <col min="14" max="23" width="11.42578125" style="4"/>
    <col min="24" max="24" width="12.140625" style="4" customWidth="1"/>
    <col min="25" max="16384" width="11.42578125" style="4"/>
  </cols>
  <sheetData>
    <row r="1" spans="1:36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6" ht="28.5" x14ac:dyDescent="0.25">
      <c r="A2" s="95" t="s">
        <v>75</v>
      </c>
      <c r="B2" s="96"/>
      <c r="C2" s="83" t="s">
        <v>72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 t="s">
        <v>73</v>
      </c>
      <c r="O2" s="83"/>
      <c r="P2" s="83"/>
      <c r="Q2" s="83"/>
      <c r="R2" s="83"/>
      <c r="S2" s="83"/>
      <c r="T2" s="83"/>
      <c r="U2" s="83"/>
      <c r="V2" s="83"/>
      <c r="W2" s="83"/>
      <c r="X2" s="83"/>
      <c r="Z2" s="83" t="s">
        <v>74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1.75" thickBot="1" x14ac:dyDescent="0.3">
      <c r="A3" s="97" t="s">
        <v>11</v>
      </c>
      <c r="B3" s="98"/>
      <c r="C3" s="84" t="s">
        <v>76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4" t="s">
        <v>77</v>
      </c>
      <c r="O3" s="85"/>
      <c r="P3" s="85"/>
      <c r="Q3" s="85"/>
      <c r="R3" s="85"/>
      <c r="S3" s="85"/>
      <c r="T3" s="85"/>
      <c r="U3" s="85"/>
      <c r="V3" s="85"/>
      <c r="W3" s="85"/>
      <c r="X3" s="85"/>
      <c r="Z3" s="84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25.5" x14ac:dyDescent="0.25">
      <c r="A4" s="99" t="s">
        <v>12</v>
      </c>
      <c r="B4" s="102" t="s">
        <v>13</v>
      </c>
      <c r="C4" s="105" t="s">
        <v>6</v>
      </c>
      <c r="D4" s="86"/>
      <c r="E4" s="86"/>
      <c r="F4" s="86"/>
      <c r="G4" s="86"/>
      <c r="H4" s="86"/>
      <c r="I4" s="86"/>
      <c r="J4" s="86"/>
      <c r="K4" s="86"/>
      <c r="L4" s="86"/>
      <c r="M4" s="106"/>
      <c r="N4" s="86" t="s">
        <v>6</v>
      </c>
      <c r="O4" s="86"/>
      <c r="P4" s="86"/>
      <c r="Q4" s="86"/>
      <c r="R4" s="86"/>
      <c r="S4" s="86"/>
      <c r="T4" s="86"/>
      <c r="U4" s="86"/>
      <c r="V4" s="86"/>
      <c r="W4" s="86"/>
      <c r="X4" s="86"/>
      <c r="Z4" s="86" t="s">
        <v>6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5.75" thickBot="1" x14ac:dyDescent="0.3">
      <c r="A5" s="100"/>
      <c r="B5" s="103"/>
      <c r="C5" s="107" t="s">
        <v>14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87" t="s">
        <v>14</v>
      </c>
      <c r="O5" s="87"/>
      <c r="P5" s="87"/>
      <c r="Q5" s="87"/>
      <c r="R5" s="87"/>
      <c r="S5" s="87"/>
      <c r="T5" s="87"/>
      <c r="U5" s="87"/>
      <c r="V5" s="87"/>
      <c r="W5" s="87"/>
      <c r="X5" s="87"/>
      <c r="Z5" s="87" t="s">
        <v>14</v>
      </c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.75" thickBot="1" x14ac:dyDescent="0.3">
      <c r="A6" s="100"/>
      <c r="B6" s="103"/>
      <c r="C6" s="110" t="s">
        <v>15</v>
      </c>
      <c r="D6" s="88"/>
      <c r="E6" s="88"/>
      <c r="F6" s="89"/>
      <c r="G6" s="90" t="s">
        <v>16</v>
      </c>
      <c r="H6" s="91"/>
      <c r="I6" s="28" t="s">
        <v>17</v>
      </c>
      <c r="J6" s="92" t="s">
        <v>18</v>
      </c>
      <c r="K6" s="92"/>
      <c r="L6" s="111" t="s">
        <v>19</v>
      </c>
      <c r="M6" s="112"/>
      <c r="N6" s="88" t="s">
        <v>15</v>
      </c>
      <c r="O6" s="88"/>
      <c r="P6" s="88"/>
      <c r="Q6" s="89"/>
      <c r="R6" s="90" t="s">
        <v>16</v>
      </c>
      <c r="S6" s="91"/>
      <c r="T6" s="28" t="s">
        <v>17</v>
      </c>
      <c r="U6" s="92" t="s">
        <v>18</v>
      </c>
      <c r="V6" s="92"/>
      <c r="W6" s="88" t="s">
        <v>19</v>
      </c>
      <c r="X6" s="88"/>
      <c r="Z6" s="88" t="s">
        <v>15</v>
      </c>
      <c r="AA6" s="88"/>
      <c r="AB6" s="88"/>
      <c r="AC6" s="89"/>
      <c r="AD6" s="90" t="s">
        <v>16</v>
      </c>
      <c r="AE6" s="91"/>
      <c r="AF6" s="28" t="s">
        <v>17</v>
      </c>
      <c r="AG6" s="92" t="s">
        <v>18</v>
      </c>
      <c r="AH6" s="92"/>
      <c r="AI6" s="88" t="s">
        <v>19</v>
      </c>
      <c r="AJ6" s="88"/>
    </row>
    <row r="7" spans="1:36" ht="39" thickBot="1" x14ac:dyDescent="0.3">
      <c r="A7" s="101"/>
      <c r="B7" s="104"/>
      <c r="C7" s="5" t="s">
        <v>20</v>
      </c>
      <c r="D7" s="6" t="s">
        <v>21</v>
      </c>
      <c r="E7" s="7" t="s">
        <v>22</v>
      </c>
      <c r="F7" s="8" t="s">
        <v>23</v>
      </c>
      <c r="G7" s="9" t="s">
        <v>21</v>
      </c>
      <c r="H7" s="9" t="s">
        <v>22</v>
      </c>
      <c r="I7" s="7" t="s">
        <v>21</v>
      </c>
      <c r="J7" s="9" t="s">
        <v>21</v>
      </c>
      <c r="K7" s="25" t="s">
        <v>22</v>
      </c>
      <c r="L7" s="26" t="s">
        <v>21</v>
      </c>
      <c r="M7" s="26" t="s">
        <v>22</v>
      </c>
      <c r="N7" s="5" t="s">
        <v>20</v>
      </c>
      <c r="O7" s="6" t="s">
        <v>21</v>
      </c>
      <c r="P7" s="7" t="s">
        <v>22</v>
      </c>
      <c r="Q7" s="8" t="s">
        <v>23</v>
      </c>
      <c r="R7" s="9" t="s">
        <v>21</v>
      </c>
      <c r="S7" s="9" t="s">
        <v>22</v>
      </c>
      <c r="T7" s="7" t="s">
        <v>21</v>
      </c>
      <c r="U7" s="9" t="s">
        <v>21</v>
      </c>
      <c r="V7" s="9" t="s">
        <v>22</v>
      </c>
      <c r="W7" s="7" t="s">
        <v>21</v>
      </c>
      <c r="X7" s="7" t="s">
        <v>22</v>
      </c>
      <c r="Z7" s="5" t="s">
        <v>20</v>
      </c>
      <c r="AA7" s="6" t="s">
        <v>21</v>
      </c>
      <c r="AB7" s="7" t="s">
        <v>22</v>
      </c>
      <c r="AC7" s="8" t="s">
        <v>23</v>
      </c>
      <c r="AD7" s="9" t="s">
        <v>21</v>
      </c>
      <c r="AE7" s="9" t="s">
        <v>22</v>
      </c>
      <c r="AF7" s="7" t="s">
        <v>21</v>
      </c>
      <c r="AG7" s="9" t="s">
        <v>21</v>
      </c>
      <c r="AH7" s="9" t="s">
        <v>22</v>
      </c>
      <c r="AI7" s="7" t="s">
        <v>21</v>
      </c>
      <c r="AJ7" s="7" t="s">
        <v>22</v>
      </c>
    </row>
    <row r="8" spans="1:36" x14ac:dyDescent="0.25">
      <c r="A8" s="10">
        <v>1</v>
      </c>
      <c r="B8" s="11" t="s">
        <v>24</v>
      </c>
      <c r="C8" s="59">
        <v>182500</v>
      </c>
      <c r="D8" s="59">
        <v>182500</v>
      </c>
      <c r="E8" s="59">
        <v>182500</v>
      </c>
      <c r="F8" s="59">
        <v>233650</v>
      </c>
      <c r="G8" s="59">
        <v>182500</v>
      </c>
      <c r="H8" s="59">
        <v>182500</v>
      </c>
      <c r="I8" s="59">
        <v>182500</v>
      </c>
      <c r="J8" s="59">
        <v>182500</v>
      </c>
      <c r="K8" s="59">
        <v>182500</v>
      </c>
      <c r="L8" s="60">
        <v>198700</v>
      </c>
      <c r="M8" s="60">
        <v>198700</v>
      </c>
      <c r="N8" s="59">
        <v>192600</v>
      </c>
      <c r="O8" s="59">
        <v>192600</v>
      </c>
      <c r="P8" s="59">
        <v>192600</v>
      </c>
      <c r="Q8" s="59">
        <v>192600</v>
      </c>
      <c r="R8" s="59">
        <v>192600</v>
      </c>
      <c r="S8" s="59">
        <v>192600</v>
      </c>
      <c r="T8" s="59">
        <v>192600</v>
      </c>
      <c r="U8" s="59">
        <v>192600</v>
      </c>
      <c r="V8" s="59">
        <v>192600</v>
      </c>
      <c r="W8" s="60">
        <v>202400</v>
      </c>
      <c r="X8" s="60">
        <v>202400</v>
      </c>
      <c r="Z8" s="27">
        <f>AVERAGE(C8,N8)</f>
        <v>187550</v>
      </c>
      <c r="AA8" s="27">
        <f t="shared" ref="AA8:AJ23" si="0">AVERAGE(D8,O8)</f>
        <v>187550</v>
      </c>
      <c r="AB8" s="27">
        <f t="shared" si="0"/>
        <v>187550</v>
      </c>
      <c r="AC8" s="27">
        <f t="shared" si="0"/>
        <v>213125</v>
      </c>
      <c r="AD8" s="27">
        <f t="shared" si="0"/>
        <v>187550</v>
      </c>
      <c r="AE8" s="27">
        <f t="shared" si="0"/>
        <v>187550</v>
      </c>
      <c r="AF8" s="27">
        <f t="shared" si="0"/>
        <v>187550</v>
      </c>
      <c r="AG8" s="27">
        <f t="shared" si="0"/>
        <v>187550</v>
      </c>
      <c r="AH8" s="27">
        <f t="shared" si="0"/>
        <v>187550</v>
      </c>
      <c r="AI8" s="27">
        <f t="shared" si="0"/>
        <v>200550</v>
      </c>
      <c r="AJ8" s="27">
        <f t="shared" si="0"/>
        <v>200550</v>
      </c>
    </row>
    <row r="9" spans="1:36" x14ac:dyDescent="0.25">
      <c r="A9" s="12">
        <v>2</v>
      </c>
      <c r="B9" s="13" t="s">
        <v>25</v>
      </c>
      <c r="C9" s="59">
        <v>117600</v>
      </c>
      <c r="D9" s="59">
        <v>117600</v>
      </c>
      <c r="E9" s="59">
        <v>117600</v>
      </c>
      <c r="F9" s="59">
        <v>117600</v>
      </c>
      <c r="G9" s="59">
        <v>117600</v>
      </c>
      <c r="H9" s="59">
        <v>117600</v>
      </c>
      <c r="I9" s="59">
        <v>117600</v>
      </c>
      <c r="J9" s="59">
        <v>117600</v>
      </c>
      <c r="K9" s="59">
        <v>117600</v>
      </c>
      <c r="L9" s="60">
        <v>132500</v>
      </c>
      <c r="M9" s="60">
        <v>132500</v>
      </c>
      <c r="N9" s="59">
        <v>121100</v>
      </c>
      <c r="O9" s="59">
        <v>121100</v>
      </c>
      <c r="P9" s="59">
        <v>121100</v>
      </c>
      <c r="Q9" s="59">
        <v>121100</v>
      </c>
      <c r="R9" s="59">
        <v>121100</v>
      </c>
      <c r="S9" s="59">
        <v>121100</v>
      </c>
      <c r="T9" s="59">
        <v>121100</v>
      </c>
      <c r="U9" s="59">
        <v>121100</v>
      </c>
      <c r="V9" s="59">
        <v>121100</v>
      </c>
      <c r="W9" s="60">
        <v>135700</v>
      </c>
      <c r="X9" s="60">
        <v>135700</v>
      </c>
      <c r="Z9" s="27">
        <f t="shared" ref="Z9:Z41" si="1">AVERAGE(C9,N9)</f>
        <v>119350</v>
      </c>
      <c r="AA9" s="27">
        <f t="shared" si="0"/>
        <v>119350</v>
      </c>
      <c r="AB9" s="27">
        <f t="shared" si="0"/>
        <v>119350</v>
      </c>
      <c r="AC9" s="27">
        <f t="shared" si="0"/>
        <v>119350</v>
      </c>
      <c r="AD9" s="27">
        <f t="shared" si="0"/>
        <v>119350</v>
      </c>
      <c r="AE9" s="27">
        <f t="shared" si="0"/>
        <v>119350</v>
      </c>
      <c r="AF9" s="27">
        <f t="shared" si="0"/>
        <v>119350</v>
      </c>
      <c r="AG9" s="27">
        <f t="shared" si="0"/>
        <v>119350</v>
      </c>
      <c r="AH9" s="27">
        <f t="shared" si="0"/>
        <v>119350</v>
      </c>
      <c r="AI9" s="27">
        <f t="shared" si="0"/>
        <v>134100</v>
      </c>
      <c r="AJ9" s="27">
        <f t="shared" si="0"/>
        <v>134100</v>
      </c>
    </row>
    <row r="10" spans="1:36" x14ac:dyDescent="0.25">
      <c r="A10" s="12">
        <v>3</v>
      </c>
      <c r="B10" s="13" t="s">
        <v>26</v>
      </c>
      <c r="C10" s="59">
        <v>142300</v>
      </c>
      <c r="D10" s="59">
        <v>142300</v>
      </c>
      <c r="E10" s="59">
        <v>142300</v>
      </c>
      <c r="F10" s="59">
        <v>142300</v>
      </c>
      <c r="G10" s="59">
        <v>142300</v>
      </c>
      <c r="H10" s="59">
        <v>142300</v>
      </c>
      <c r="I10" s="59">
        <v>142300</v>
      </c>
      <c r="J10" s="59">
        <v>142300</v>
      </c>
      <c r="K10" s="59">
        <v>142300</v>
      </c>
      <c r="L10" s="60">
        <v>156800</v>
      </c>
      <c r="M10" s="60">
        <v>156800</v>
      </c>
      <c r="N10" s="59">
        <v>146600</v>
      </c>
      <c r="O10" s="59">
        <v>146600</v>
      </c>
      <c r="P10" s="59">
        <v>146600</v>
      </c>
      <c r="Q10" s="59">
        <v>146600</v>
      </c>
      <c r="R10" s="59">
        <v>146600</v>
      </c>
      <c r="S10" s="59">
        <v>146600</v>
      </c>
      <c r="T10" s="59">
        <v>146600</v>
      </c>
      <c r="U10" s="59">
        <v>146600</v>
      </c>
      <c r="V10" s="59">
        <v>146600</v>
      </c>
      <c r="W10" s="60">
        <v>161600</v>
      </c>
      <c r="X10" s="60">
        <v>151600</v>
      </c>
      <c r="Z10" s="27">
        <f t="shared" si="1"/>
        <v>144450</v>
      </c>
      <c r="AA10" s="27">
        <f t="shared" si="0"/>
        <v>144450</v>
      </c>
      <c r="AB10" s="27">
        <f t="shared" si="0"/>
        <v>144450</v>
      </c>
      <c r="AC10" s="27">
        <f t="shared" si="0"/>
        <v>144450</v>
      </c>
      <c r="AD10" s="27">
        <f t="shared" si="0"/>
        <v>144450</v>
      </c>
      <c r="AE10" s="27">
        <f t="shared" si="0"/>
        <v>144450</v>
      </c>
      <c r="AF10" s="27">
        <f t="shared" si="0"/>
        <v>144450</v>
      </c>
      <c r="AG10" s="27">
        <f t="shared" si="0"/>
        <v>144450</v>
      </c>
      <c r="AH10" s="27">
        <f t="shared" si="0"/>
        <v>144450</v>
      </c>
      <c r="AI10" s="27">
        <f t="shared" si="0"/>
        <v>159200</v>
      </c>
      <c r="AJ10" s="27">
        <f t="shared" si="0"/>
        <v>154200</v>
      </c>
    </row>
    <row r="11" spans="1:36" x14ac:dyDescent="0.25">
      <c r="A11" s="12">
        <v>4</v>
      </c>
      <c r="B11" s="13" t="s">
        <v>27</v>
      </c>
      <c r="C11" s="59">
        <v>167034</v>
      </c>
      <c r="D11" s="59">
        <v>203700</v>
      </c>
      <c r="E11" s="59">
        <v>232800</v>
      </c>
      <c r="F11" s="60">
        <v>205600</v>
      </c>
      <c r="G11" s="59">
        <v>291000</v>
      </c>
      <c r="H11" s="59">
        <v>203700</v>
      </c>
      <c r="I11" s="59">
        <v>232800</v>
      </c>
      <c r="J11" s="59">
        <v>261900</v>
      </c>
      <c r="K11" s="59">
        <v>291000</v>
      </c>
      <c r="L11" s="60">
        <v>278300</v>
      </c>
      <c r="M11" s="60">
        <v>305600</v>
      </c>
      <c r="N11" s="59">
        <v>173200</v>
      </c>
      <c r="O11" s="59">
        <v>207100</v>
      </c>
      <c r="P11" s="59">
        <v>242500</v>
      </c>
      <c r="Q11" s="60">
        <v>256900</v>
      </c>
      <c r="R11" s="59">
        <v>207100</v>
      </c>
      <c r="S11" s="59">
        <v>242500</v>
      </c>
      <c r="T11" s="59">
        <v>207100</v>
      </c>
      <c r="U11" s="59">
        <v>207100</v>
      </c>
      <c r="V11" s="59">
        <v>242500</v>
      </c>
      <c r="W11" s="60">
        <v>224600</v>
      </c>
      <c r="X11" s="60">
        <v>298300</v>
      </c>
      <c r="Z11" s="27">
        <f t="shared" si="1"/>
        <v>170117</v>
      </c>
      <c r="AA11" s="27">
        <f t="shared" si="0"/>
        <v>205400</v>
      </c>
      <c r="AB11" s="27">
        <f t="shared" si="0"/>
        <v>237650</v>
      </c>
      <c r="AC11" s="27">
        <f t="shared" si="0"/>
        <v>231250</v>
      </c>
      <c r="AD11" s="27">
        <f t="shared" si="0"/>
        <v>249050</v>
      </c>
      <c r="AE11" s="27">
        <f t="shared" si="0"/>
        <v>223100</v>
      </c>
      <c r="AF11" s="27">
        <f t="shared" si="0"/>
        <v>219950</v>
      </c>
      <c r="AG11" s="27">
        <f t="shared" si="0"/>
        <v>234500</v>
      </c>
      <c r="AH11" s="27">
        <f t="shared" si="0"/>
        <v>266750</v>
      </c>
      <c r="AI11" s="27">
        <f t="shared" si="0"/>
        <v>251450</v>
      </c>
      <c r="AJ11" s="27">
        <f t="shared" si="0"/>
        <v>301950</v>
      </c>
    </row>
    <row r="12" spans="1:36" x14ac:dyDescent="0.25">
      <c r="A12" s="12">
        <v>5</v>
      </c>
      <c r="B12" s="13" t="s">
        <v>28</v>
      </c>
      <c r="C12" s="59">
        <v>71586</v>
      </c>
      <c r="D12" s="59">
        <v>71586</v>
      </c>
      <c r="E12" s="59">
        <v>71586</v>
      </c>
      <c r="F12" s="60">
        <v>112400</v>
      </c>
      <c r="G12" s="60">
        <v>71586</v>
      </c>
      <c r="H12" s="60">
        <v>71586</v>
      </c>
      <c r="I12" s="60">
        <v>71586</v>
      </c>
      <c r="J12" s="60">
        <v>71586</v>
      </c>
      <c r="K12" s="60">
        <v>71586</v>
      </c>
      <c r="L12" s="60">
        <v>89600</v>
      </c>
      <c r="M12" s="60">
        <v>89600</v>
      </c>
      <c r="N12" s="59">
        <v>74800</v>
      </c>
      <c r="O12" s="59">
        <v>74800</v>
      </c>
      <c r="P12" s="59">
        <v>74800</v>
      </c>
      <c r="Q12" s="59">
        <v>74800</v>
      </c>
      <c r="R12" s="59">
        <v>74800</v>
      </c>
      <c r="S12" s="59">
        <v>74800</v>
      </c>
      <c r="T12" s="59">
        <v>74800</v>
      </c>
      <c r="U12" s="59">
        <v>74800</v>
      </c>
      <c r="V12" s="59">
        <v>74800</v>
      </c>
      <c r="W12" s="60">
        <v>94200</v>
      </c>
      <c r="X12" s="60">
        <v>94200</v>
      </c>
      <c r="Z12" s="27">
        <f t="shared" si="1"/>
        <v>73193</v>
      </c>
      <c r="AA12" s="27">
        <f t="shared" si="0"/>
        <v>73193</v>
      </c>
      <c r="AB12" s="27">
        <f t="shared" si="0"/>
        <v>73193</v>
      </c>
      <c r="AC12" s="27">
        <f t="shared" si="0"/>
        <v>93600</v>
      </c>
      <c r="AD12" s="27">
        <f t="shared" si="0"/>
        <v>73193</v>
      </c>
      <c r="AE12" s="27">
        <f t="shared" si="0"/>
        <v>73193</v>
      </c>
      <c r="AF12" s="27">
        <f t="shared" si="0"/>
        <v>73193</v>
      </c>
      <c r="AG12" s="27">
        <f t="shared" si="0"/>
        <v>73193</v>
      </c>
      <c r="AH12" s="27">
        <f t="shared" si="0"/>
        <v>73193</v>
      </c>
      <c r="AI12" s="27">
        <f t="shared" si="0"/>
        <v>91900</v>
      </c>
      <c r="AJ12" s="27">
        <f t="shared" si="0"/>
        <v>91900</v>
      </c>
    </row>
    <row r="13" spans="1:36" x14ac:dyDescent="0.25">
      <c r="A13" s="12">
        <v>6</v>
      </c>
      <c r="B13" s="13" t="s">
        <v>29</v>
      </c>
      <c r="C13" s="59">
        <v>567400</v>
      </c>
      <c r="D13" s="60">
        <v>712095</v>
      </c>
      <c r="E13" s="60">
        <v>1187900</v>
      </c>
      <c r="F13" s="60">
        <v>1686400</v>
      </c>
      <c r="G13" s="60">
        <v>712095</v>
      </c>
      <c r="H13" s="60">
        <v>1187900</v>
      </c>
      <c r="I13" s="60">
        <v>712095</v>
      </c>
      <c r="J13" s="60">
        <v>712095</v>
      </c>
      <c r="K13" s="60">
        <v>1187900</v>
      </c>
      <c r="L13" s="60">
        <v>798500</v>
      </c>
      <c r="M13" s="60">
        <v>1285300</v>
      </c>
      <c r="N13" s="59">
        <v>571200</v>
      </c>
      <c r="O13" s="60">
        <v>718900</v>
      </c>
      <c r="P13" s="60">
        <v>1201300</v>
      </c>
      <c r="Q13" s="60">
        <v>1692300</v>
      </c>
      <c r="R13" s="60">
        <v>718900</v>
      </c>
      <c r="S13" s="60">
        <v>1201300</v>
      </c>
      <c r="T13" s="60">
        <v>718900</v>
      </c>
      <c r="U13" s="60">
        <v>718900</v>
      </c>
      <c r="V13" s="60">
        <v>1201300</v>
      </c>
      <c r="W13" s="60">
        <v>802000</v>
      </c>
      <c r="X13" s="60">
        <v>1293500</v>
      </c>
      <c r="Z13" s="27">
        <f t="shared" si="1"/>
        <v>569300</v>
      </c>
      <c r="AA13" s="27">
        <f t="shared" si="0"/>
        <v>715497.5</v>
      </c>
      <c r="AB13" s="27">
        <f t="shared" si="0"/>
        <v>1194600</v>
      </c>
      <c r="AC13" s="27">
        <f t="shared" si="0"/>
        <v>1689350</v>
      </c>
      <c r="AD13" s="27">
        <f t="shared" si="0"/>
        <v>715497.5</v>
      </c>
      <c r="AE13" s="27">
        <f t="shared" si="0"/>
        <v>1194600</v>
      </c>
      <c r="AF13" s="27">
        <f t="shared" si="0"/>
        <v>715497.5</v>
      </c>
      <c r="AG13" s="27">
        <f t="shared" si="0"/>
        <v>715497.5</v>
      </c>
      <c r="AH13" s="27">
        <f t="shared" si="0"/>
        <v>1194600</v>
      </c>
      <c r="AI13" s="27">
        <f t="shared" si="0"/>
        <v>800250</v>
      </c>
      <c r="AJ13" s="27">
        <f t="shared" si="0"/>
        <v>1289400</v>
      </c>
    </row>
    <row r="14" spans="1:36" x14ac:dyDescent="0.25">
      <c r="A14" s="12">
        <v>7</v>
      </c>
      <c r="B14" s="13" t="s">
        <v>30</v>
      </c>
      <c r="C14" s="59">
        <v>135218</v>
      </c>
      <c r="D14" s="60">
        <v>143172</v>
      </c>
      <c r="E14" s="60">
        <v>167034</v>
      </c>
      <c r="F14" s="60">
        <v>203700</v>
      </c>
      <c r="G14" s="60">
        <v>143172</v>
      </c>
      <c r="H14" s="60">
        <v>167034</v>
      </c>
      <c r="I14" s="60">
        <v>143172</v>
      </c>
      <c r="J14" s="60">
        <v>143172</v>
      </c>
      <c r="K14" s="60">
        <v>167034</v>
      </c>
      <c r="L14" s="60">
        <v>158400</v>
      </c>
      <c r="M14" s="60">
        <v>182300</v>
      </c>
      <c r="N14" s="59">
        <v>141400</v>
      </c>
      <c r="O14" s="60">
        <v>149300</v>
      </c>
      <c r="P14" s="60">
        <v>179200</v>
      </c>
      <c r="Q14" s="60">
        <v>212900</v>
      </c>
      <c r="R14" s="60">
        <v>149300</v>
      </c>
      <c r="S14" s="60">
        <v>179200</v>
      </c>
      <c r="T14" s="60">
        <v>149300</v>
      </c>
      <c r="U14" s="60">
        <v>149300</v>
      </c>
      <c r="V14" s="60">
        <v>179200</v>
      </c>
      <c r="W14" s="60">
        <v>182550</v>
      </c>
      <c r="X14" s="60">
        <v>191400</v>
      </c>
      <c r="Z14" s="27">
        <f t="shared" si="1"/>
        <v>138309</v>
      </c>
      <c r="AA14" s="27">
        <f t="shared" si="0"/>
        <v>146236</v>
      </c>
      <c r="AB14" s="27">
        <f t="shared" si="0"/>
        <v>173117</v>
      </c>
      <c r="AC14" s="27">
        <f t="shared" si="0"/>
        <v>208300</v>
      </c>
      <c r="AD14" s="27">
        <f t="shared" si="0"/>
        <v>146236</v>
      </c>
      <c r="AE14" s="27">
        <f t="shared" si="0"/>
        <v>173117</v>
      </c>
      <c r="AF14" s="27">
        <f t="shared" si="0"/>
        <v>146236</v>
      </c>
      <c r="AG14" s="27">
        <f t="shared" si="0"/>
        <v>146236</v>
      </c>
      <c r="AH14" s="27">
        <f t="shared" si="0"/>
        <v>173117</v>
      </c>
      <c r="AI14" s="27">
        <f t="shared" si="0"/>
        <v>170475</v>
      </c>
      <c r="AJ14" s="27">
        <f t="shared" si="0"/>
        <v>186850</v>
      </c>
    </row>
    <row r="15" spans="1:36" x14ac:dyDescent="0.25">
      <c r="A15" s="12">
        <v>8</v>
      </c>
      <c r="B15" s="13" t="s">
        <v>31</v>
      </c>
      <c r="C15" s="59">
        <v>75563</v>
      </c>
      <c r="D15" s="60">
        <v>87494</v>
      </c>
      <c r="E15" s="60">
        <v>99425</v>
      </c>
      <c r="F15" s="60">
        <v>136600</v>
      </c>
      <c r="G15" s="60">
        <v>87494</v>
      </c>
      <c r="H15" s="60">
        <v>99425</v>
      </c>
      <c r="I15" s="60">
        <v>87494</v>
      </c>
      <c r="J15" s="60">
        <v>87494</v>
      </c>
      <c r="K15" s="60">
        <v>99425</v>
      </c>
      <c r="L15" s="60">
        <v>98250</v>
      </c>
      <c r="M15" s="60">
        <v>116700</v>
      </c>
      <c r="N15" s="59">
        <v>74200</v>
      </c>
      <c r="O15" s="60">
        <v>78500</v>
      </c>
      <c r="P15" s="60">
        <v>85400</v>
      </c>
      <c r="Q15" s="60">
        <v>120000</v>
      </c>
      <c r="R15" s="60">
        <v>78500</v>
      </c>
      <c r="S15" s="60">
        <v>85400</v>
      </c>
      <c r="T15" s="60">
        <v>78500</v>
      </c>
      <c r="U15" s="60">
        <v>78500</v>
      </c>
      <c r="V15" s="60">
        <v>85400</v>
      </c>
      <c r="W15" s="60">
        <v>89400</v>
      </c>
      <c r="X15" s="60">
        <v>102100</v>
      </c>
      <c r="Z15" s="27">
        <f t="shared" si="1"/>
        <v>74881.5</v>
      </c>
      <c r="AA15" s="27">
        <f t="shared" si="0"/>
        <v>82997</v>
      </c>
      <c r="AB15" s="27">
        <f t="shared" si="0"/>
        <v>92412.5</v>
      </c>
      <c r="AC15" s="27">
        <f t="shared" si="0"/>
        <v>128300</v>
      </c>
      <c r="AD15" s="27">
        <f t="shared" si="0"/>
        <v>82997</v>
      </c>
      <c r="AE15" s="27">
        <f t="shared" si="0"/>
        <v>92412.5</v>
      </c>
      <c r="AF15" s="27">
        <f t="shared" si="0"/>
        <v>82997</v>
      </c>
      <c r="AG15" s="27">
        <f t="shared" si="0"/>
        <v>82997</v>
      </c>
      <c r="AH15" s="27">
        <f t="shared" si="0"/>
        <v>92412.5</v>
      </c>
      <c r="AI15" s="27">
        <f t="shared" si="0"/>
        <v>93825</v>
      </c>
      <c r="AJ15" s="27">
        <f t="shared" si="0"/>
        <v>109400</v>
      </c>
    </row>
    <row r="16" spans="1:36" x14ac:dyDescent="0.25">
      <c r="A16" s="12">
        <v>9</v>
      </c>
      <c r="B16" s="13" t="s">
        <v>32</v>
      </c>
      <c r="C16" s="59">
        <v>31816</v>
      </c>
      <c r="D16" s="59">
        <v>38800</v>
      </c>
      <c r="E16" s="59">
        <v>48500</v>
      </c>
      <c r="F16" s="60">
        <v>61350</v>
      </c>
      <c r="G16" s="59">
        <v>38800</v>
      </c>
      <c r="H16" s="59">
        <v>48500</v>
      </c>
      <c r="I16" s="60">
        <v>38800</v>
      </c>
      <c r="J16" s="59">
        <v>38800</v>
      </c>
      <c r="K16" s="59">
        <v>48500</v>
      </c>
      <c r="L16" s="60">
        <v>51750</v>
      </c>
      <c r="M16" s="60">
        <v>62400</v>
      </c>
      <c r="N16" s="59">
        <v>40600</v>
      </c>
      <c r="O16" s="59">
        <v>40600</v>
      </c>
      <c r="P16" s="59">
        <v>40600</v>
      </c>
      <c r="Q16" s="60">
        <v>55000</v>
      </c>
      <c r="R16" s="59">
        <v>40600</v>
      </c>
      <c r="S16" s="59">
        <v>40600</v>
      </c>
      <c r="T16" s="59">
        <v>40600</v>
      </c>
      <c r="U16" s="59">
        <v>40600</v>
      </c>
      <c r="V16" s="59">
        <v>40600</v>
      </c>
      <c r="W16" s="60">
        <v>56600</v>
      </c>
      <c r="X16" s="60">
        <v>70400</v>
      </c>
      <c r="Z16" s="27">
        <f t="shared" si="1"/>
        <v>36208</v>
      </c>
      <c r="AA16" s="27">
        <f t="shared" si="0"/>
        <v>39700</v>
      </c>
      <c r="AB16" s="27">
        <f t="shared" si="0"/>
        <v>44550</v>
      </c>
      <c r="AC16" s="27">
        <f t="shared" si="0"/>
        <v>58175</v>
      </c>
      <c r="AD16" s="27">
        <f t="shared" si="0"/>
        <v>39700</v>
      </c>
      <c r="AE16" s="27">
        <f t="shared" si="0"/>
        <v>44550</v>
      </c>
      <c r="AF16" s="27">
        <f t="shared" si="0"/>
        <v>39700</v>
      </c>
      <c r="AG16" s="27">
        <f t="shared" si="0"/>
        <v>39700</v>
      </c>
      <c r="AH16" s="27">
        <f t="shared" si="0"/>
        <v>44550</v>
      </c>
      <c r="AI16" s="27">
        <f t="shared" si="0"/>
        <v>54175</v>
      </c>
      <c r="AJ16" s="27">
        <f t="shared" si="0"/>
        <v>66400</v>
      </c>
    </row>
    <row r="17" spans="1:36" x14ac:dyDescent="0.25">
      <c r="A17" s="12">
        <v>10</v>
      </c>
      <c r="B17" s="13" t="s">
        <v>33</v>
      </c>
      <c r="C17" s="59">
        <v>31816</v>
      </c>
      <c r="D17" s="59">
        <v>31816</v>
      </c>
      <c r="E17" s="59">
        <v>31816</v>
      </c>
      <c r="F17" s="59">
        <v>64700</v>
      </c>
      <c r="G17" s="59">
        <v>31816</v>
      </c>
      <c r="H17" s="59">
        <v>31816</v>
      </c>
      <c r="I17" s="59">
        <v>31816</v>
      </c>
      <c r="J17" s="59">
        <v>31816</v>
      </c>
      <c r="K17" s="59">
        <v>31816</v>
      </c>
      <c r="L17" s="60">
        <v>48150</v>
      </c>
      <c r="M17" s="60">
        <v>53500</v>
      </c>
      <c r="N17" s="59">
        <v>45500</v>
      </c>
      <c r="O17" s="59">
        <v>45500</v>
      </c>
      <c r="P17" s="59">
        <v>45500</v>
      </c>
      <c r="Q17" s="59">
        <v>64700</v>
      </c>
      <c r="R17" s="59">
        <v>45500</v>
      </c>
      <c r="S17" s="59">
        <v>45500</v>
      </c>
      <c r="T17" s="59">
        <v>45500</v>
      </c>
      <c r="U17" s="59">
        <v>45500</v>
      </c>
      <c r="V17" s="59">
        <v>45500</v>
      </c>
      <c r="W17" s="60">
        <v>55800</v>
      </c>
      <c r="X17" s="60">
        <v>55800</v>
      </c>
      <c r="Z17" s="27">
        <f t="shared" si="1"/>
        <v>38658</v>
      </c>
      <c r="AA17" s="27">
        <f t="shared" si="0"/>
        <v>38658</v>
      </c>
      <c r="AB17" s="27">
        <f t="shared" si="0"/>
        <v>38658</v>
      </c>
      <c r="AC17" s="27">
        <f t="shared" si="0"/>
        <v>64700</v>
      </c>
      <c r="AD17" s="27">
        <f t="shared" si="0"/>
        <v>38658</v>
      </c>
      <c r="AE17" s="27">
        <f t="shared" si="0"/>
        <v>38658</v>
      </c>
      <c r="AF17" s="27">
        <f t="shared" si="0"/>
        <v>38658</v>
      </c>
      <c r="AG17" s="27">
        <f t="shared" si="0"/>
        <v>38658</v>
      </c>
      <c r="AH17" s="27">
        <f t="shared" si="0"/>
        <v>38658</v>
      </c>
      <c r="AI17" s="27">
        <f t="shared" si="0"/>
        <v>51975</v>
      </c>
      <c r="AJ17" s="27">
        <f t="shared" si="0"/>
        <v>54650</v>
      </c>
    </row>
    <row r="18" spans="1:36" x14ac:dyDescent="0.25">
      <c r="A18" s="12">
        <v>11</v>
      </c>
      <c r="B18" s="13" t="s">
        <v>34</v>
      </c>
      <c r="C18" s="59">
        <v>167034</v>
      </c>
      <c r="D18" s="60">
        <v>186919</v>
      </c>
      <c r="E18" s="60">
        <v>214758</v>
      </c>
      <c r="F18" s="60">
        <v>241300</v>
      </c>
      <c r="G18" s="60">
        <v>186919</v>
      </c>
      <c r="H18" s="60">
        <v>214758</v>
      </c>
      <c r="I18" s="60">
        <v>186919</v>
      </c>
      <c r="J18" s="60">
        <v>186919</v>
      </c>
      <c r="K18" s="60">
        <v>214758</v>
      </c>
      <c r="L18" s="60">
        <v>203600</v>
      </c>
      <c r="M18" s="60">
        <v>232100</v>
      </c>
      <c r="N18" s="59">
        <v>165200</v>
      </c>
      <c r="O18" s="60">
        <v>175200</v>
      </c>
      <c r="P18" s="60">
        <v>201600</v>
      </c>
      <c r="Q18" s="60">
        <v>230000</v>
      </c>
      <c r="R18" s="60">
        <v>175200</v>
      </c>
      <c r="S18" s="60">
        <v>201600</v>
      </c>
      <c r="T18" s="60">
        <v>175200</v>
      </c>
      <c r="U18" s="60">
        <v>175200</v>
      </c>
      <c r="V18" s="60">
        <v>201600</v>
      </c>
      <c r="W18" s="60">
        <v>186400</v>
      </c>
      <c r="X18" s="60">
        <v>221500</v>
      </c>
      <c r="Z18" s="27">
        <f t="shared" si="1"/>
        <v>166117</v>
      </c>
      <c r="AA18" s="27">
        <f t="shared" si="0"/>
        <v>181059.5</v>
      </c>
      <c r="AB18" s="27">
        <f t="shared" si="0"/>
        <v>208179</v>
      </c>
      <c r="AC18" s="27">
        <f t="shared" si="0"/>
        <v>235650</v>
      </c>
      <c r="AD18" s="27">
        <f t="shared" si="0"/>
        <v>181059.5</v>
      </c>
      <c r="AE18" s="27">
        <f t="shared" si="0"/>
        <v>208179</v>
      </c>
      <c r="AF18" s="27">
        <f t="shared" si="0"/>
        <v>181059.5</v>
      </c>
      <c r="AG18" s="27">
        <f t="shared" si="0"/>
        <v>181059.5</v>
      </c>
      <c r="AH18" s="27">
        <f t="shared" si="0"/>
        <v>208179</v>
      </c>
      <c r="AI18" s="27">
        <f t="shared" si="0"/>
        <v>195000</v>
      </c>
      <c r="AJ18" s="27">
        <f t="shared" si="0"/>
        <v>226800</v>
      </c>
    </row>
    <row r="19" spans="1:36" x14ac:dyDescent="0.25">
      <c r="A19" s="12">
        <v>12</v>
      </c>
      <c r="B19" s="13" t="s">
        <v>35</v>
      </c>
      <c r="C19" s="59">
        <v>357930</v>
      </c>
      <c r="D19" s="59">
        <v>381792</v>
      </c>
      <c r="E19" s="59">
        <v>405654</v>
      </c>
      <c r="F19" s="60">
        <v>613450</v>
      </c>
      <c r="G19" s="59">
        <v>381792</v>
      </c>
      <c r="H19" s="59">
        <v>405654</v>
      </c>
      <c r="I19" s="60">
        <v>381792</v>
      </c>
      <c r="J19" s="59">
        <v>381792</v>
      </c>
      <c r="K19" s="59">
        <v>405654</v>
      </c>
      <c r="L19" s="60">
        <v>398800</v>
      </c>
      <c r="M19" s="60">
        <v>433200</v>
      </c>
      <c r="N19" s="59">
        <v>380500</v>
      </c>
      <c r="O19" s="59">
        <v>400400</v>
      </c>
      <c r="P19" s="59">
        <v>428900</v>
      </c>
      <c r="Q19" s="60">
        <v>625000</v>
      </c>
      <c r="R19" s="59">
        <v>400400</v>
      </c>
      <c r="S19" s="59">
        <v>428900</v>
      </c>
      <c r="T19" s="60">
        <v>400400</v>
      </c>
      <c r="U19" s="59">
        <v>400400</v>
      </c>
      <c r="V19" s="59">
        <v>428900</v>
      </c>
      <c r="W19" s="60">
        <v>415600</v>
      </c>
      <c r="X19" s="60">
        <v>451200</v>
      </c>
      <c r="Z19" s="27">
        <f t="shared" si="1"/>
        <v>369215</v>
      </c>
      <c r="AA19" s="27">
        <f t="shared" si="0"/>
        <v>391096</v>
      </c>
      <c r="AB19" s="27">
        <f t="shared" si="0"/>
        <v>417277</v>
      </c>
      <c r="AC19" s="27">
        <f t="shared" si="0"/>
        <v>619225</v>
      </c>
      <c r="AD19" s="27">
        <f t="shared" si="0"/>
        <v>391096</v>
      </c>
      <c r="AE19" s="27">
        <f t="shared" si="0"/>
        <v>417277</v>
      </c>
      <c r="AF19" s="27">
        <f t="shared" si="0"/>
        <v>391096</v>
      </c>
      <c r="AG19" s="27">
        <f t="shared" si="0"/>
        <v>391096</v>
      </c>
      <c r="AH19" s="27">
        <f t="shared" si="0"/>
        <v>417277</v>
      </c>
      <c r="AI19" s="27">
        <f t="shared" si="0"/>
        <v>407200</v>
      </c>
      <c r="AJ19" s="27">
        <f t="shared" si="0"/>
        <v>442200</v>
      </c>
    </row>
    <row r="20" spans="1:36" x14ac:dyDescent="0.25">
      <c r="A20" s="12">
        <v>13</v>
      </c>
      <c r="B20" s="13" t="s">
        <v>36</v>
      </c>
      <c r="C20" s="59">
        <v>39770</v>
      </c>
      <c r="D20" s="60">
        <v>43700</v>
      </c>
      <c r="E20" s="60">
        <v>52400</v>
      </c>
      <c r="F20" s="60">
        <v>68300</v>
      </c>
      <c r="G20" s="60">
        <v>43700</v>
      </c>
      <c r="H20" s="60">
        <v>52400</v>
      </c>
      <c r="I20" s="60">
        <v>43700</v>
      </c>
      <c r="J20" s="60">
        <v>43700</v>
      </c>
      <c r="K20" s="60">
        <v>52400</v>
      </c>
      <c r="L20" s="60">
        <v>54500</v>
      </c>
      <c r="M20" s="60">
        <v>67800</v>
      </c>
      <c r="N20" s="59">
        <v>39770</v>
      </c>
      <c r="O20" s="60">
        <v>43700</v>
      </c>
      <c r="P20" s="60">
        <v>52400</v>
      </c>
      <c r="Q20" s="60">
        <v>68300</v>
      </c>
      <c r="R20" s="60">
        <v>43700</v>
      </c>
      <c r="S20" s="60">
        <v>52400</v>
      </c>
      <c r="T20" s="60">
        <v>43700</v>
      </c>
      <c r="U20" s="60">
        <v>43700</v>
      </c>
      <c r="V20" s="60">
        <v>52400</v>
      </c>
      <c r="W20" s="60">
        <v>54500</v>
      </c>
      <c r="X20" s="60">
        <v>67800</v>
      </c>
      <c r="Z20" s="27">
        <f t="shared" si="1"/>
        <v>39770</v>
      </c>
      <c r="AA20" s="27">
        <f t="shared" si="0"/>
        <v>43700</v>
      </c>
      <c r="AB20" s="27">
        <f t="shared" si="0"/>
        <v>52400</v>
      </c>
      <c r="AC20" s="27">
        <f t="shared" si="0"/>
        <v>68300</v>
      </c>
      <c r="AD20" s="27">
        <f t="shared" si="0"/>
        <v>43700</v>
      </c>
      <c r="AE20" s="27">
        <f t="shared" si="0"/>
        <v>52400</v>
      </c>
      <c r="AF20" s="27">
        <f t="shared" si="0"/>
        <v>43700</v>
      </c>
      <c r="AG20" s="27">
        <f t="shared" si="0"/>
        <v>43700</v>
      </c>
      <c r="AH20" s="27">
        <f t="shared" si="0"/>
        <v>52400</v>
      </c>
      <c r="AI20" s="27">
        <f t="shared" si="0"/>
        <v>54500</v>
      </c>
      <c r="AJ20" s="27">
        <f t="shared" si="0"/>
        <v>67800</v>
      </c>
    </row>
    <row r="21" spans="1:36" x14ac:dyDescent="0.25">
      <c r="A21" s="12">
        <v>14</v>
      </c>
      <c r="B21" s="13" t="s">
        <v>37</v>
      </c>
      <c r="C21" s="59">
        <v>23862</v>
      </c>
      <c r="D21" s="59">
        <v>23862</v>
      </c>
      <c r="E21" s="59">
        <v>23862</v>
      </c>
      <c r="F21" s="60">
        <v>42150</v>
      </c>
      <c r="G21" s="59">
        <v>23862</v>
      </c>
      <c r="H21" s="59">
        <v>23862</v>
      </c>
      <c r="I21" s="59">
        <v>23862</v>
      </c>
      <c r="J21" s="59">
        <v>23862</v>
      </c>
      <c r="K21" s="59">
        <v>23862</v>
      </c>
      <c r="L21" s="59">
        <v>31600</v>
      </c>
      <c r="M21" s="60">
        <v>31600</v>
      </c>
      <c r="N21" s="59">
        <v>25500</v>
      </c>
      <c r="O21" s="59">
        <v>25500</v>
      </c>
      <c r="P21" s="59">
        <v>25500</v>
      </c>
      <c r="Q21" s="60">
        <v>45000</v>
      </c>
      <c r="R21" s="59">
        <v>25500</v>
      </c>
      <c r="S21" s="59">
        <v>25500</v>
      </c>
      <c r="T21" s="59">
        <v>25500</v>
      </c>
      <c r="U21" s="59">
        <v>25500</v>
      </c>
      <c r="V21" s="59">
        <v>25500</v>
      </c>
      <c r="W21" s="59">
        <v>35500</v>
      </c>
      <c r="X21" s="60">
        <v>35500</v>
      </c>
      <c r="Z21" s="27">
        <f t="shared" si="1"/>
        <v>24681</v>
      </c>
      <c r="AA21" s="27">
        <f t="shared" si="0"/>
        <v>24681</v>
      </c>
      <c r="AB21" s="27">
        <f t="shared" si="0"/>
        <v>24681</v>
      </c>
      <c r="AC21" s="27">
        <f t="shared" si="0"/>
        <v>43575</v>
      </c>
      <c r="AD21" s="27">
        <f t="shared" si="0"/>
        <v>24681</v>
      </c>
      <c r="AE21" s="27">
        <f t="shared" si="0"/>
        <v>24681</v>
      </c>
      <c r="AF21" s="27">
        <f t="shared" si="0"/>
        <v>24681</v>
      </c>
      <c r="AG21" s="27">
        <f t="shared" si="0"/>
        <v>24681</v>
      </c>
      <c r="AH21" s="27">
        <f t="shared" si="0"/>
        <v>24681</v>
      </c>
      <c r="AI21" s="27">
        <f t="shared" si="0"/>
        <v>33550</v>
      </c>
      <c r="AJ21" s="27">
        <f t="shared" si="0"/>
        <v>33550</v>
      </c>
    </row>
    <row r="22" spans="1:36" x14ac:dyDescent="0.25">
      <c r="A22" s="12">
        <v>15</v>
      </c>
      <c r="B22" s="13" t="s">
        <v>38</v>
      </c>
      <c r="C22" s="59">
        <v>39770</v>
      </c>
      <c r="D22" s="60">
        <v>51300</v>
      </c>
      <c r="E22" s="60">
        <v>66800</v>
      </c>
      <c r="F22" s="60">
        <v>93400</v>
      </c>
      <c r="G22" s="60">
        <v>51300</v>
      </c>
      <c r="H22" s="60">
        <v>66800</v>
      </c>
      <c r="I22" s="60">
        <v>51300</v>
      </c>
      <c r="J22" s="60">
        <v>51300</v>
      </c>
      <c r="K22" s="60">
        <v>66800</v>
      </c>
      <c r="L22" s="60">
        <v>72300</v>
      </c>
      <c r="M22" s="60">
        <v>81400</v>
      </c>
      <c r="N22" s="59">
        <v>42300</v>
      </c>
      <c r="O22" s="60">
        <v>55400</v>
      </c>
      <c r="P22" s="60">
        <v>73500</v>
      </c>
      <c r="Q22" s="60">
        <v>99500</v>
      </c>
      <c r="R22" s="60">
        <v>55400</v>
      </c>
      <c r="S22" s="60">
        <v>73500</v>
      </c>
      <c r="T22" s="60">
        <v>55400</v>
      </c>
      <c r="U22" s="60">
        <v>55400</v>
      </c>
      <c r="V22" s="60">
        <v>73500</v>
      </c>
      <c r="W22" s="60">
        <v>80300</v>
      </c>
      <c r="X22" s="60">
        <v>85700</v>
      </c>
      <c r="Z22" s="27">
        <f t="shared" si="1"/>
        <v>41035</v>
      </c>
      <c r="AA22" s="27">
        <f t="shared" si="0"/>
        <v>53350</v>
      </c>
      <c r="AB22" s="27">
        <f t="shared" si="0"/>
        <v>70150</v>
      </c>
      <c r="AC22" s="27">
        <f t="shared" si="0"/>
        <v>96450</v>
      </c>
      <c r="AD22" s="27">
        <f t="shared" si="0"/>
        <v>53350</v>
      </c>
      <c r="AE22" s="27">
        <f t="shared" si="0"/>
        <v>70150</v>
      </c>
      <c r="AF22" s="27">
        <f t="shared" si="0"/>
        <v>53350</v>
      </c>
      <c r="AG22" s="27">
        <f t="shared" si="0"/>
        <v>53350</v>
      </c>
      <c r="AH22" s="27">
        <f t="shared" si="0"/>
        <v>70150</v>
      </c>
      <c r="AI22" s="27">
        <f t="shared" si="0"/>
        <v>76300</v>
      </c>
      <c r="AJ22" s="27">
        <f t="shared" si="0"/>
        <v>83550</v>
      </c>
    </row>
    <row r="23" spans="1:36" x14ac:dyDescent="0.25">
      <c r="A23" s="12">
        <v>16</v>
      </c>
      <c r="B23" s="13" t="s">
        <v>39</v>
      </c>
      <c r="C23" s="59">
        <v>31816</v>
      </c>
      <c r="D23" s="60">
        <v>39770</v>
      </c>
      <c r="E23" s="60">
        <v>47724</v>
      </c>
      <c r="F23" s="60">
        <v>77900</v>
      </c>
      <c r="G23" s="60">
        <v>39770</v>
      </c>
      <c r="H23" s="60">
        <v>47724</v>
      </c>
      <c r="I23" s="60">
        <v>39770</v>
      </c>
      <c r="J23" s="60">
        <v>39770</v>
      </c>
      <c r="K23" s="60">
        <v>47724</v>
      </c>
      <c r="L23" s="60">
        <v>54885</v>
      </c>
      <c r="M23" s="60">
        <v>61750</v>
      </c>
      <c r="N23" s="59">
        <v>33500</v>
      </c>
      <c r="O23" s="60">
        <v>45600</v>
      </c>
      <c r="P23" s="60">
        <v>54200</v>
      </c>
      <c r="Q23" s="60">
        <v>82300</v>
      </c>
      <c r="R23" s="60">
        <v>45600</v>
      </c>
      <c r="S23" s="60">
        <v>54200</v>
      </c>
      <c r="T23" s="60">
        <v>45600</v>
      </c>
      <c r="U23" s="60">
        <v>45600</v>
      </c>
      <c r="V23" s="60">
        <v>54200</v>
      </c>
      <c r="W23" s="60">
        <v>60500</v>
      </c>
      <c r="X23" s="60">
        <v>65500</v>
      </c>
      <c r="Z23" s="27">
        <f t="shared" si="1"/>
        <v>32658</v>
      </c>
      <c r="AA23" s="27">
        <f t="shared" si="0"/>
        <v>42685</v>
      </c>
      <c r="AB23" s="27">
        <f t="shared" si="0"/>
        <v>50962</v>
      </c>
      <c r="AC23" s="27">
        <f t="shared" si="0"/>
        <v>80100</v>
      </c>
      <c r="AD23" s="27">
        <f t="shared" si="0"/>
        <v>42685</v>
      </c>
      <c r="AE23" s="27">
        <f t="shared" si="0"/>
        <v>50962</v>
      </c>
      <c r="AF23" s="27">
        <f t="shared" si="0"/>
        <v>42685</v>
      </c>
      <c r="AG23" s="27">
        <f t="shared" si="0"/>
        <v>42685</v>
      </c>
      <c r="AH23" s="27">
        <f t="shared" si="0"/>
        <v>50962</v>
      </c>
      <c r="AI23" s="27">
        <f t="shared" si="0"/>
        <v>57692.5</v>
      </c>
      <c r="AJ23" s="27">
        <f t="shared" si="0"/>
        <v>63625</v>
      </c>
    </row>
    <row r="24" spans="1:36" x14ac:dyDescent="0.25">
      <c r="A24" s="12">
        <v>17</v>
      </c>
      <c r="B24" s="13" t="s">
        <v>40</v>
      </c>
      <c r="C24" s="59">
        <v>35793</v>
      </c>
      <c r="D24" s="60">
        <v>43747</v>
      </c>
      <c r="E24" s="60">
        <v>51701</v>
      </c>
      <c r="F24" s="60">
        <v>64500</v>
      </c>
      <c r="G24" s="60">
        <v>43747</v>
      </c>
      <c r="H24" s="60">
        <v>51701</v>
      </c>
      <c r="I24" s="60">
        <v>43747</v>
      </c>
      <c r="J24" s="60">
        <v>43747</v>
      </c>
      <c r="K24" s="60">
        <v>51701</v>
      </c>
      <c r="L24" s="60">
        <v>58300</v>
      </c>
      <c r="M24" s="60">
        <v>64200</v>
      </c>
      <c r="N24" s="59">
        <v>38500</v>
      </c>
      <c r="O24" s="59">
        <v>38500</v>
      </c>
      <c r="P24" s="59">
        <v>38500</v>
      </c>
      <c r="Q24" s="60">
        <v>60500</v>
      </c>
      <c r="R24" s="59">
        <v>38500</v>
      </c>
      <c r="S24" s="59">
        <v>38500</v>
      </c>
      <c r="T24" s="60">
        <v>38500</v>
      </c>
      <c r="U24" s="60">
        <v>38500</v>
      </c>
      <c r="V24" s="59">
        <v>38500</v>
      </c>
      <c r="W24" s="60">
        <v>45500</v>
      </c>
      <c r="X24" s="60">
        <v>45500</v>
      </c>
      <c r="Z24" s="27">
        <f t="shared" si="1"/>
        <v>37146.5</v>
      </c>
      <c r="AA24" s="27">
        <f t="shared" ref="AA24:AA41" si="2">AVERAGE(D24,O24)</f>
        <v>41123.5</v>
      </c>
      <c r="AB24" s="27">
        <f t="shared" ref="AB24:AB41" si="3">AVERAGE(E24,P24)</f>
        <v>45100.5</v>
      </c>
      <c r="AC24" s="27">
        <f t="shared" ref="AC24:AC41" si="4">AVERAGE(F24,Q24)</f>
        <v>62500</v>
      </c>
      <c r="AD24" s="27">
        <f t="shared" ref="AD24:AD41" si="5">AVERAGE(G24,R24)</f>
        <v>41123.5</v>
      </c>
      <c r="AE24" s="27">
        <f t="shared" ref="AE24:AE41" si="6">AVERAGE(H24,S24)</f>
        <v>45100.5</v>
      </c>
      <c r="AF24" s="27">
        <f t="shared" ref="AF24:AF41" si="7">AVERAGE(I24,T24)</f>
        <v>41123.5</v>
      </c>
      <c r="AG24" s="27">
        <f t="shared" ref="AG24:AG41" si="8">AVERAGE(J24,U24)</f>
        <v>41123.5</v>
      </c>
      <c r="AH24" s="27">
        <f t="shared" ref="AH24:AH41" si="9">AVERAGE(K24,V24)</f>
        <v>45100.5</v>
      </c>
      <c r="AI24" s="27">
        <f t="shared" ref="AI24:AI41" si="10">AVERAGE(L24,W24)</f>
        <v>51900</v>
      </c>
      <c r="AJ24" s="27">
        <f t="shared" ref="AJ24:AJ41" si="11">AVERAGE(M24,X24)</f>
        <v>54850</v>
      </c>
    </row>
    <row r="25" spans="1:36" ht="38.25" x14ac:dyDescent="0.25">
      <c r="A25" s="12">
        <v>18</v>
      </c>
      <c r="B25" s="13" t="s">
        <v>41</v>
      </c>
      <c r="C25" s="59">
        <v>119400</v>
      </c>
      <c r="D25" s="60">
        <v>119400</v>
      </c>
      <c r="E25" s="60">
        <v>119400</v>
      </c>
      <c r="F25" s="60">
        <v>119400</v>
      </c>
      <c r="G25" s="60">
        <v>119400</v>
      </c>
      <c r="H25" s="60">
        <v>119400</v>
      </c>
      <c r="I25" s="60">
        <v>119400</v>
      </c>
      <c r="J25" s="60">
        <v>119400</v>
      </c>
      <c r="K25" s="60">
        <v>119400</v>
      </c>
      <c r="L25" s="60">
        <v>132600</v>
      </c>
      <c r="M25" s="60">
        <v>132600</v>
      </c>
      <c r="N25" s="59">
        <v>105300</v>
      </c>
      <c r="O25" s="59">
        <v>105300</v>
      </c>
      <c r="P25" s="59">
        <v>105300</v>
      </c>
      <c r="Q25" s="59">
        <v>105300</v>
      </c>
      <c r="R25" s="59">
        <v>105300</v>
      </c>
      <c r="S25" s="59">
        <v>105300</v>
      </c>
      <c r="T25" s="59">
        <v>105300</v>
      </c>
      <c r="U25" s="59">
        <v>105300</v>
      </c>
      <c r="V25" s="59">
        <v>105300</v>
      </c>
      <c r="W25" s="60">
        <v>130500</v>
      </c>
      <c r="X25" s="60">
        <v>130500</v>
      </c>
      <c r="Z25" s="27">
        <f t="shared" si="1"/>
        <v>112350</v>
      </c>
      <c r="AA25" s="27">
        <f t="shared" si="2"/>
        <v>112350</v>
      </c>
      <c r="AB25" s="27">
        <f t="shared" si="3"/>
        <v>112350</v>
      </c>
      <c r="AC25" s="27">
        <f t="shared" si="4"/>
        <v>112350</v>
      </c>
      <c r="AD25" s="27">
        <f t="shared" si="5"/>
        <v>112350</v>
      </c>
      <c r="AE25" s="27">
        <f t="shared" si="6"/>
        <v>112350</v>
      </c>
      <c r="AF25" s="27">
        <f t="shared" si="7"/>
        <v>112350</v>
      </c>
      <c r="AG25" s="27">
        <f t="shared" si="8"/>
        <v>112350</v>
      </c>
      <c r="AH25" s="27">
        <f t="shared" si="9"/>
        <v>112350</v>
      </c>
      <c r="AI25" s="27">
        <f t="shared" si="10"/>
        <v>131550</v>
      </c>
      <c r="AJ25" s="27">
        <f t="shared" si="11"/>
        <v>131550</v>
      </c>
    </row>
    <row r="26" spans="1:36" ht="25.5" x14ac:dyDescent="0.25">
      <c r="A26" s="12">
        <v>19</v>
      </c>
      <c r="B26" s="13" t="s">
        <v>42</v>
      </c>
      <c r="C26" s="59">
        <v>3977</v>
      </c>
      <c r="D26" s="59">
        <v>3977</v>
      </c>
      <c r="E26" s="59">
        <v>3977</v>
      </c>
      <c r="F26" s="59">
        <v>3977</v>
      </c>
      <c r="G26" s="59">
        <v>3977</v>
      </c>
      <c r="H26" s="59">
        <v>3977</v>
      </c>
      <c r="I26" s="59">
        <v>3977</v>
      </c>
      <c r="J26" s="59">
        <v>3977</v>
      </c>
      <c r="K26" s="59">
        <v>3977</v>
      </c>
      <c r="L26" s="60">
        <v>5300</v>
      </c>
      <c r="M26" s="60">
        <v>5300</v>
      </c>
      <c r="N26" s="59">
        <v>4800</v>
      </c>
      <c r="O26" s="59">
        <v>4800</v>
      </c>
      <c r="P26" s="59">
        <v>4800</v>
      </c>
      <c r="Q26" s="59">
        <v>4800</v>
      </c>
      <c r="R26" s="59">
        <v>4800</v>
      </c>
      <c r="S26" s="59">
        <v>4800</v>
      </c>
      <c r="T26" s="59">
        <v>4800</v>
      </c>
      <c r="U26" s="59">
        <v>4800</v>
      </c>
      <c r="V26" s="59">
        <v>4800</v>
      </c>
      <c r="W26" s="60">
        <v>6100</v>
      </c>
      <c r="X26" s="60">
        <v>6100</v>
      </c>
      <c r="Z26" s="27">
        <f t="shared" si="1"/>
        <v>4388.5</v>
      </c>
      <c r="AA26" s="27">
        <f t="shared" si="2"/>
        <v>4388.5</v>
      </c>
      <c r="AB26" s="27">
        <f t="shared" si="3"/>
        <v>4388.5</v>
      </c>
      <c r="AC26" s="27">
        <f t="shared" si="4"/>
        <v>4388.5</v>
      </c>
      <c r="AD26" s="27">
        <f t="shared" si="5"/>
        <v>4388.5</v>
      </c>
      <c r="AE26" s="27">
        <f t="shared" si="6"/>
        <v>4388.5</v>
      </c>
      <c r="AF26" s="27">
        <f t="shared" si="7"/>
        <v>4388.5</v>
      </c>
      <c r="AG26" s="27">
        <f t="shared" si="8"/>
        <v>4388.5</v>
      </c>
      <c r="AH26" s="27">
        <f t="shared" si="9"/>
        <v>4388.5</v>
      </c>
      <c r="AI26" s="27">
        <f t="shared" si="10"/>
        <v>5700</v>
      </c>
      <c r="AJ26" s="27">
        <f t="shared" si="11"/>
        <v>5700</v>
      </c>
    </row>
    <row r="27" spans="1:36" ht="38.25" x14ac:dyDescent="0.25">
      <c r="A27" s="12">
        <v>20</v>
      </c>
      <c r="B27" s="13" t="s">
        <v>43</v>
      </c>
      <c r="C27" s="59">
        <v>27839</v>
      </c>
      <c r="D27" s="60">
        <v>30225</v>
      </c>
      <c r="E27" s="60">
        <v>33427</v>
      </c>
      <c r="F27" s="60">
        <v>49600</v>
      </c>
      <c r="G27" s="60">
        <v>30225</v>
      </c>
      <c r="H27" s="60">
        <v>33427</v>
      </c>
      <c r="I27" s="60">
        <v>30225</v>
      </c>
      <c r="J27" s="60">
        <v>30225</v>
      </c>
      <c r="K27" s="60">
        <v>33427</v>
      </c>
      <c r="L27" s="60">
        <v>42600</v>
      </c>
      <c r="M27" s="60">
        <v>45700</v>
      </c>
      <c r="N27" s="59">
        <v>30200</v>
      </c>
      <c r="O27" s="59">
        <v>30200</v>
      </c>
      <c r="P27" s="59">
        <v>30200</v>
      </c>
      <c r="Q27" s="60">
        <v>50500</v>
      </c>
      <c r="R27" s="59">
        <v>30200</v>
      </c>
      <c r="S27" s="59">
        <v>30200</v>
      </c>
      <c r="T27" s="59">
        <v>30200</v>
      </c>
      <c r="U27" s="59">
        <v>30200</v>
      </c>
      <c r="V27" s="59">
        <v>30200</v>
      </c>
      <c r="W27" s="60">
        <v>40500</v>
      </c>
      <c r="X27" s="60">
        <v>40500</v>
      </c>
      <c r="Z27" s="27">
        <f t="shared" si="1"/>
        <v>29019.5</v>
      </c>
      <c r="AA27" s="27">
        <f t="shared" si="2"/>
        <v>30212.5</v>
      </c>
      <c r="AB27" s="27">
        <f t="shared" si="3"/>
        <v>31813.5</v>
      </c>
      <c r="AC27" s="27">
        <f t="shared" si="4"/>
        <v>50050</v>
      </c>
      <c r="AD27" s="27">
        <f t="shared" si="5"/>
        <v>30212.5</v>
      </c>
      <c r="AE27" s="27">
        <f t="shared" si="6"/>
        <v>31813.5</v>
      </c>
      <c r="AF27" s="27">
        <f t="shared" si="7"/>
        <v>30212.5</v>
      </c>
      <c r="AG27" s="27">
        <f t="shared" si="8"/>
        <v>30212.5</v>
      </c>
      <c r="AH27" s="27">
        <f t="shared" si="9"/>
        <v>31813.5</v>
      </c>
      <c r="AI27" s="27">
        <f t="shared" si="10"/>
        <v>41550</v>
      </c>
      <c r="AJ27" s="27">
        <f t="shared" si="11"/>
        <v>43100</v>
      </c>
    </row>
    <row r="28" spans="1:36" ht="38.25" x14ac:dyDescent="0.25">
      <c r="A28" s="12">
        <v>21</v>
      </c>
      <c r="B28" s="14" t="s">
        <v>44</v>
      </c>
      <c r="C28" s="59">
        <v>31816</v>
      </c>
      <c r="D28" s="60">
        <v>31816</v>
      </c>
      <c r="E28" s="60">
        <v>31816</v>
      </c>
      <c r="F28" s="60">
        <v>43765</v>
      </c>
      <c r="G28" s="60">
        <v>31816</v>
      </c>
      <c r="H28" s="60">
        <v>31816</v>
      </c>
      <c r="I28" s="60">
        <v>31816</v>
      </c>
      <c r="J28" s="60">
        <v>31816</v>
      </c>
      <c r="K28" s="60">
        <v>31816</v>
      </c>
      <c r="L28" s="60">
        <v>46780</v>
      </c>
      <c r="M28" s="60">
        <v>46780</v>
      </c>
      <c r="N28" s="59">
        <v>33500</v>
      </c>
      <c r="O28" s="59">
        <v>33500</v>
      </c>
      <c r="P28" s="59">
        <v>33500</v>
      </c>
      <c r="Q28" s="60">
        <v>43765</v>
      </c>
      <c r="R28" s="59">
        <v>33500</v>
      </c>
      <c r="S28" s="59">
        <v>33500</v>
      </c>
      <c r="T28" s="59">
        <v>33500</v>
      </c>
      <c r="U28" s="59">
        <v>33500</v>
      </c>
      <c r="V28" s="59">
        <v>33500</v>
      </c>
      <c r="W28" s="60">
        <v>51500</v>
      </c>
      <c r="X28" s="60">
        <v>51500</v>
      </c>
      <c r="Z28" s="27">
        <f t="shared" si="1"/>
        <v>32658</v>
      </c>
      <c r="AA28" s="27">
        <f t="shared" si="2"/>
        <v>32658</v>
      </c>
      <c r="AB28" s="27">
        <f t="shared" si="3"/>
        <v>32658</v>
      </c>
      <c r="AC28" s="27">
        <f t="shared" si="4"/>
        <v>43765</v>
      </c>
      <c r="AD28" s="27">
        <f t="shared" si="5"/>
        <v>32658</v>
      </c>
      <c r="AE28" s="27">
        <f t="shared" si="6"/>
        <v>32658</v>
      </c>
      <c r="AF28" s="27">
        <f t="shared" si="7"/>
        <v>32658</v>
      </c>
      <c r="AG28" s="27">
        <f t="shared" si="8"/>
        <v>32658</v>
      </c>
      <c r="AH28" s="27">
        <f t="shared" si="9"/>
        <v>32658</v>
      </c>
      <c r="AI28" s="27">
        <f t="shared" si="10"/>
        <v>49140</v>
      </c>
      <c r="AJ28" s="27">
        <f t="shared" si="11"/>
        <v>49140</v>
      </c>
    </row>
    <row r="29" spans="1:36" x14ac:dyDescent="0.25">
      <c r="A29" s="12">
        <v>22</v>
      </c>
      <c r="B29" s="14" t="s">
        <v>45</v>
      </c>
      <c r="C29" s="59">
        <v>596550</v>
      </c>
      <c r="D29" s="60">
        <v>676090</v>
      </c>
      <c r="E29" s="60">
        <v>755630</v>
      </c>
      <c r="F29" s="60">
        <v>983460</v>
      </c>
      <c r="G29" s="60">
        <v>676090</v>
      </c>
      <c r="H29" s="60">
        <v>755630</v>
      </c>
      <c r="I29" s="60">
        <v>676090</v>
      </c>
      <c r="J29" s="60">
        <v>676090</v>
      </c>
      <c r="K29" s="60">
        <v>755630</v>
      </c>
      <c r="L29" s="60">
        <v>691740</v>
      </c>
      <c r="M29" s="60">
        <v>768500</v>
      </c>
      <c r="N29" s="59">
        <v>601500</v>
      </c>
      <c r="O29" s="60">
        <v>695500</v>
      </c>
      <c r="P29" s="60">
        <v>770500</v>
      </c>
      <c r="Q29" s="60">
        <v>995500</v>
      </c>
      <c r="R29" s="60">
        <v>695500</v>
      </c>
      <c r="S29" s="60">
        <v>770500</v>
      </c>
      <c r="T29" s="60">
        <v>695500</v>
      </c>
      <c r="U29" s="60">
        <v>695500</v>
      </c>
      <c r="V29" s="60">
        <v>770500</v>
      </c>
      <c r="W29" s="60">
        <v>701500</v>
      </c>
      <c r="X29" s="60">
        <v>785500</v>
      </c>
      <c r="Z29" s="27">
        <f t="shared" si="1"/>
        <v>599025</v>
      </c>
      <c r="AA29" s="27">
        <f t="shared" si="2"/>
        <v>685795</v>
      </c>
      <c r="AB29" s="27">
        <f t="shared" si="3"/>
        <v>763065</v>
      </c>
      <c r="AC29" s="27">
        <f t="shared" si="4"/>
        <v>989480</v>
      </c>
      <c r="AD29" s="27">
        <f t="shared" si="5"/>
        <v>685795</v>
      </c>
      <c r="AE29" s="27">
        <f t="shared" si="6"/>
        <v>763065</v>
      </c>
      <c r="AF29" s="27">
        <f t="shared" si="7"/>
        <v>685795</v>
      </c>
      <c r="AG29" s="27">
        <f t="shared" si="8"/>
        <v>685795</v>
      </c>
      <c r="AH29" s="27">
        <f t="shared" si="9"/>
        <v>763065</v>
      </c>
      <c r="AI29" s="27">
        <f t="shared" si="10"/>
        <v>696620</v>
      </c>
      <c r="AJ29" s="27">
        <f t="shared" si="11"/>
        <v>777000</v>
      </c>
    </row>
    <row r="30" spans="1:36" x14ac:dyDescent="0.25">
      <c r="A30" s="12">
        <v>23</v>
      </c>
      <c r="B30" s="14" t="s">
        <v>46</v>
      </c>
      <c r="C30" s="59">
        <v>134200</v>
      </c>
      <c r="D30" s="60">
        <v>134200</v>
      </c>
      <c r="E30" s="60">
        <v>134200</v>
      </c>
      <c r="F30" s="60">
        <v>164800</v>
      </c>
      <c r="G30" s="60">
        <v>134200</v>
      </c>
      <c r="H30" s="60">
        <v>134200</v>
      </c>
      <c r="I30" s="60">
        <v>134200</v>
      </c>
      <c r="J30" s="60">
        <v>134200</v>
      </c>
      <c r="K30" s="60">
        <v>134200</v>
      </c>
      <c r="L30" s="60">
        <v>152300</v>
      </c>
      <c r="M30" s="60">
        <v>152300</v>
      </c>
      <c r="N30" s="59">
        <v>131500</v>
      </c>
      <c r="O30" s="59">
        <v>131500</v>
      </c>
      <c r="P30" s="59">
        <v>131500</v>
      </c>
      <c r="Q30" s="59">
        <v>131500</v>
      </c>
      <c r="R30" s="59">
        <v>131500</v>
      </c>
      <c r="S30" s="59">
        <v>131500</v>
      </c>
      <c r="T30" s="59">
        <v>131500</v>
      </c>
      <c r="U30" s="59">
        <v>131500</v>
      </c>
      <c r="V30" s="59">
        <v>131500</v>
      </c>
      <c r="W30" s="60">
        <v>145500</v>
      </c>
      <c r="X30" s="60">
        <v>145500</v>
      </c>
      <c r="Z30" s="27">
        <f t="shared" si="1"/>
        <v>132850</v>
      </c>
      <c r="AA30" s="27">
        <f t="shared" si="2"/>
        <v>132850</v>
      </c>
      <c r="AB30" s="27">
        <f t="shared" si="3"/>
        <v>132850</v>
      </c>
      <c r="AC30" s="27">
        <f t="shared" si="4"/>
        <v>148150</v>
      </c>
      <c r="AD30" s="27">
        <f t="shared" si="5"/>
        <v>132850</v>
      </c>
      <c r="AE30" s="27">
        <f t="shared" si="6"/>
        <v>132850</v>
      </c>
      <c r="AF30" s="27">
        <f t="shared" si="7"/>
        <v>132850</v>
      </c>
      <c r="AG30" s="27">
        <f t="shared" si="8"/>
        <v>132850</v>
      </c>
      <c r="AH30" s="27">
        <f t="shared" si="9"/>
        <v>132850</v>
      </c>
      <c r="AI30" s="27">
        <f t="shared" si="10"/>
        <v>148900</v>
      </c>
      <c r="AJ30" s="27">
        <f t="shared" si="11"/>
        <v>148900</v>
      </c>
    </row>
    <row r="31" spans="1:36" x14ac:dyDescent="0.25">
      <c r="A31" s="12">
        <v>24</v>
      </c>
      <c r="B31" s="14" t="s">
        <v>47</v>
      </c>
      <c r="C31" s="59">
        <v>310206</v>
      </c>
      <c r="D31" s="60">
        <v>310206</v>
      </c>
      <c r="E31" s="60">
        <v>310206</v>
      </c>
      <c r="F31" s="60">
        <v>343100</v>
      </c>
      <c r="G31" s="60">
        <v>310206</v>
      </c>
      <c r="H31" s="60">
        <v>310206</v>
      </c>
      <c r="I31" s="60">
        <v>310206</v>
      </c>
      <c r="J31" s="60">
        <v>310206</v>
      </c>
      <c r="K31" s="60">
        <v>310206</v>
      </c>
      <c r="L31" s="60">
        <v>326400</v>
      </c>
      <c r="M31" s="60">
        <v>326400</v>
      </c>
      <c r="N31" s="59">
        <v>325500</v>
      </c>
      <c r="O31" s="59">
        <v>325500</v>
      </c>
      <c r="P31" s="59">
        <v>325500</v>
      </c>
      <c r="Q31" s="59">
        <v>325500</v>
      </c>
      <c r="R31" s="59">
        <v>325500</v>
      </c>
      <c r="S31" s="59">
        <v>325500</v>
      </c>
      <c r="T31" s="59">
        <v>325500</v>
      </c>
      <c r="U31" s="59">
        <v>325500</v>
      </c>
      <c r="V31" s="59">
        <v>325500</v>
      </c>
      <c r="W31" s="60">
        <v>340500</v>
      </c>
      <c r="X31" s="60">
        <v>340500</v>
      </c>
      <c r="Z31" s="27">
        <f t="shared" si="1"/>
        <v>317853</v>
      </c>
      <c r="AA31" s="27">
        <f t="shared" si="2"/>
        <v>317853</v>
      </c>
      <c r="AB31" s="27">
        <f t="shared" si="3"/>
        <v>317853</v>
      </c>
      <c r="AC31" s="27">
        <f t="shared" si="4"/>
        <v>334300</v>
      </c>
      <c r="AD31" s="27">
        <f t="shared" si="5"/>
        <v>317853</v>
      </c>
      <c r="AE31" s="27">
        <f t="shared" si="6"/>
        <v>317853</v>
      </c>
      <c r="AF31" s="27">
        <f t="shared" si="7"/>
        <v>317853</v>
      </c>
      <c r="AG31" s="27">
        <f t="shared" si="8"/>
        <v>317853</v>
      </c>
      <c r="AH31" s="27">
        <f t="shared" si="9"/>
        <v>317853</v>
      </c>
      <c r="AI31" s="27">
        <f t="shared" si="10"/>
        <v>333450</v>
      </c>
      <c r="AJ31" s="27">
        <f t="shared" si="11"/>
        <v>333450</v>
      </c>
    </row>
    <row r="32" spans="1:36" x14ac:dyDescent="0.25">
      <c r="A32" s="12">
        <v>25</v>
      </c>
      <c r="B32" s="14" t="s">
        <v>48</v>
      </c>
      <c r="C32" s="59">
        <v>22100</v>
      </c>
      <c r="D32" s="60">
        <v>28400</v>
      </c>
      <c r="E32" s="60">
        <v>36200</v>
      </c>
      <c r="F32" s="60">
        <v>47700</v>
      </c>
      <c r="G32" s="60">
        <v>28400</v>
      </c>
      <c r="H32" s="60">
        <v>36200</v>
      </c>
      <c r="I32" s="60">
        <v>28400</v>
      </c>
      <c r="J32" s="60">
        <v>28400</v>
      </c>
      <c r="K32" s="60">
        <v>36200</v>
      </c>
      <c r="L32" s="60">
        <v>43500</v>
      </c>
      <c r="M32" s="60">
        <v>51200</v>
      </c>
      <c r="N32" s="59">
        <v>25500</v>
      </c>
      <c r="O32" s="60">
        <v>30500</v>
      </c>
      <c r="P32" s="60">
        <v>35500</v>
      </c>
      <c r="Q32" s="60">
        <v>45500</v>
      </c>
      <c r="R32" s="60">
        <v>30500</v>
      </c>
      <c r="S32" s="60">
        <v>35500</v>
      </c>
      <c r="T32" s="60">
        <v>30500</v>
      </c>
      <c r="U32" s="60">
        <v>30500</v>
      </c>
      <c r="V32" s="60">
        <v>45500</v>
      </c>
      <c r="W32" s="60">
        <v>50500</v>
      </c>
      <c r="X32" s="60">
        <v>55500</v>
      </c>
      <c r="Z32" s="27">
        <f t="shared" si="1"/>
        <v>23800</v>
      </c>
      <c r="AA32" s="27">
        <f t="shared" si="2"/>
        <v>29450</v>
      </c>
      <c r="AB32" s="27">
        <f t="shared" si="3"/>
        <v>35850</v>
      </c>
      <c r="AC32" s="27">
        <f t="shared" si="4"/>
        <v>46600</v>
      </c>
      <c r="AD32" s="27">
        <f t="shared" si="5"/>
        <v>29450</v>
      </c>
      <c r="AE32" s="27">
        <f t="shared" si="6"/>
        <v>35850</v>
      </c>
      <c r="AF32" s="27">
        <f t="shared" si="7"/>
        <v>29450</v>
      </c>
      <c r="AG32" s="27">
        <f t="shared" si="8"/>
        <v>29450</v>
      </c>
      <c r="AH32" s="27">
        <f t="shared" si="9"/>
        <v>40850</v>
      </c>
      <c r="AI32" s="27">
        <f t="shared" si="10"/>
        <v>47000</v>
      </c>
      <c r="AJ32" s="27">
        <f t="shared" si="11"/>
        <v>53350</v>
      </c>
    </row>
    <row r="33" spans="1:36" ht="38.25" x14ac:dyDescent="0.25">
      <c r="A33" s="12">
        <v>26</v>
      </c>
      <c r="B33" s="14" t="s">
        <v>49</v>
      </c>
      <c r="C33" s="59">
        <v>35793</v>
      </c>
      <c r="D33" s="60">
        <v>35793</v>
      </c>
      <c r="E33" s="60">
        <v>35793</v>
      </c>
      <c r="F33" s="60">
        <v>52460</v>
      </c>
      <c r="G33" s="60">
        <v>35793</v>
      </c>
      <c r="H33" s="60">
        <v>35793</v>
      </c>
      <c r="I33" s="60">
        <v>35793</v>
      </c>
      <c r="J33" s="60">
        <v>35793</v>
      </c>
      <c r="K33" s="60">
        <v>35793</v>
      </c>
      <c r="L33" s="60">
        <v>46740</v>
      </c>
      <c r="M33" s="60">
        <v>46740</v>
      </c>
      <c r="N33" s="59">
        <v>40500</v>
      </c>
      <c r="O33" s="59">
        <v>40500</v>
      </c>
      <c r="P33" s="59">
        <v>40500</v>
      </c>
      <c r="Q33" s="59">
        <v>40500</v>
      </c>
      <c r="R33" s="59">
        <v>40500</v>
      </c>
      <c r="S33" s="59">
        <v>40500</v>
      </c>
      <c r="T33" s="59">
        <v>40500</v>
      </c>
      <c r="U33" s="59">
        <v>40500</v>
      </c>
      <c r="V33" s="59">
        <v>40500</v>
      </c>
      <c r="W33" s="60">
        <v>50500</v>
      </c>
      <c r="X33" s="60">
        <v>50500</v>
      </c>
      <c r="Z33" s="27">
        <f t="shared" si="1"/>
        <v>38146.5</v>
      </c>
      <c r="AA33" s="27">
        <f t="shared" si="2"/>
        <v>38146.5</v>
      </c>
      <c r="AB33" s="27">
        <f t="shared" si="3"/>
        <v>38146.5</v>
      </c>
      <c r="AC33" s="27">
        <f t="shared" si="4"/>
        <v>46480</v>
      </c>
      <c r="AD33" s="27">
        <f t="shared" si="5"/>
        <v>38146.5</v>
      </c>
      <c r="AE33" s="27">
        <f t="shared" si="6"/>
        <v>38146.5</v>
      </c>
      <c r="AF33" s="27">
        <f t="shared" si="7"/>
        <v>38146.5</v>
      </c>
      <c r="AG33" s="27">
        <f t="shared" si="8"/>
        <v>38146.5</v>
      </c>
      <c r="AH33" s="27">
        <f t="shared" si="9"/>
        <v>38146.5</v>
      </c>
      <c r="AI33" s="27">
        <f t="shared" si="10"/>
        <v>48620</v>
      </c>
      <c r="AJ33" s="27">
        <f t="shared" si="11"/>
        <v>48620</v>
      </c>
    </row>
    <row r="34" spans="1:36" ht="38.25" x14ac:dyDescent="0.25">
      <c r="A34" s="12">
        <v>27</v>
      </c>
      <c r="B34" s="14" t="s">
        <v>50</v>
      </c>
      <c r="C34" s="59">
        <v>59655</v>
      </c>
      <c r="D34" s="60">
        <v>71586</v>
      </c>
      <c r="E34" s="60">
        <v>83517</v>
      </c>
      <c r="F34" s="60">
        <v>96700</v>
      </c>
      <c r="G34" s="60">
        <v>71586</v>
      </c>
      <c r="H34" s="60">
        <v>83517</v>
      </c>
      <c r="I34" s="60">
        <v>71586</v>
      </c>
      <c r="J34" s="60">
        <v>71586</v>
      </c>
      <c r="K34" s="60">
        <v>83517</v>
      </c>
      <c r="L34" s="60">
        <v>74600</v>
      </c>
      <c r="M34" s="60">
        <v>98470</v>
      </c>
      <c r="N34" s="59">
        <v>60500</v>
      </c>
      <c r="O34" s="59">
        <v>60500</v>
      </c>
      <c r="P34" s="59">
        <v>60500</v>
      </c>
      <c r="Q34" s="59">
        <v>60500</v>
      </c>
      <c r="R34" s="59">
        <v>60500</v>
      </c>
      <c r="S34" s="59">
        <v>60500</v>
      </c>
      <c r="T34" s="59">
        <v>60500</v>
      </c>
      <c r="U34" s="59">
        <v>60500</v>
      </c>
      <c r="V34" s="59">
        <v>60500</v>
      </c>
      <c r="W34" s="60">
        <v>70500</v>
      </c>
      <c r="X34" s="60">
        <v>70500</v>
      </c>
      <c r="Z34" s="27">
        <f t="shared" si="1"/>
        <v>60077.5</v>
      </c>
      <c r="AA34" s="27">
        <f t="shared" si="2"/>
        <v>66043</v>
      </c>
      <c r="AB34" s="27">
        <f t="shared" si="3"/>
        <v>72008.5</v>
      </c>
      <c r="AC34" s="27">
        <f t="shared" si="4"/>
        <v>78600</v>
      </c>
      <c r="AD34" s="27">
        <f t="shared" si="5"/>
        <v>66043</v>
      </c>
      <c r="AE34" s="27">
        <f t="shared" si="6"/>
        <v>72008.5</v>
      </c>
      <c r="AF34" s="27">
        <f t="shared" si="7"/>
        <v>66043</v>
      </c>
      <c r="AG34" s="27">
        <f t="shared" si="8"/>
        <v>66043</v>
      </c>
      <c r="AH34" s="27">
        <f t="shared" si="9"/>
        <v>72008.5</v>
      </c>
      <c r="AI34" s="27">
        <f t="shared" si="10"/>
        <v>72550</v>
      </c>
      <c r="AJ34" s="27">
        <f t="shared" si="11"/>
        <v>84485</v>
      </c>
    </row>
    <row r="35" spans="1:36" x14ac:dyDescent="0.25">
      <c r="A35" s="12">
        <v>28</v>
      </c>
      <c r="B35" s="14" t="s">
        <v>51</v>
      </c>
      <c r="C35" s="59">
        <v>11356</v>
      </c>
      <c r="D35" s="60">
        <v>135218</v>
      </c>
      <c r="E35" s="60">
        <v>159080</v>
      </c>
      <c r="F35" s="60">
        <v>178630</v>
      </c>
      <c r="G35" s="60">
        <v>135218</v>
      </c>
      <c r="H35" s="60">
        <v>159080</v>
      </c>
      <c r="I35" s="60">
        <v>135218</v>
      </c>
      <c r="J35" s="60">
        <v>135218</v>
      </c>
      <c r="K35" s="60">
        <v>159080</v>
      </c>
      <c r="L35" s="60">
        <v>147520</v>
      </c>
      <c r="M35" s="60">
        <v>173450</v>
      </c>
      <c r="N35" s="59">
        <v>115500</v>
      </c>
      <c r="O35" s="60">
        <v>130500</v>
      </c>
      <c r="P35" s="60">
        <v>145500</v>
      </c>
      <c r="Q35" s="60">
        <v>160500</v>
      </c>
      <c r="R35" s="60">
        <v>130500</v>
      </c>
      <c r="S35" s="60">
        <v>145500</v>
      </c>
      <c r="T35" s="60">
        <v>130500</v>
      </c>
      <c r="U35" s="60">
        <v>130500</v>
      </c>
      <c r="V35" s="60">
        <v>145500</v>
      </c>
      <c r="W35" s="60">
        <v>155500</v>
      </c>
      <c r="X35" s="60">
        <v>170500</v>
      </c>
      <c r="Z35" s="27">
        <f t="shared" si="1"/>
        <v>63428</v>
      </c>
      <c r="AA35" s="27">
        <f t="shared" si="2"/>
        <v>132859</v>
      </c>
      <c r="AB35" s="27">
        <f t="shared" si="3"/>
        <v>152290</v>
      </c>
      <c r="AC35" s="27">
        <f t="shared" si="4"/>
        <v>169565</v>
      </c>
      <c r="AD35" s="27">
        <f t="shared" si="5"/>
        <v>132859</v>
      </c>
      <c r="AE35" s="27">
        <f t="shared" si="6"/>
        <v>152290</v>
      </c>
      <c r="AF35" s="27">
        <f t="shared" si="7"/>
        <v>132859</v>
      </c>
      <c r="AG35" s="27">
        <f t="shared" si="8"/>
        <v>132859</v>
      </c>
      <c r="AH35" s="27">
        <f t="shared" si="9"/>
        <v>152290</v>
      </c>
      <c r="AI35" s="27">
        <f t="shared" si="10"/>
        <v>151510</v>
      </c>
      <c r="AJ35" s="27">
        <f t="shared" si="11"/>
        <v>171975</v>
      </c>
    </row>
    <row r="36" spans="1:36" x14ac:dyDescent="0.25">
      <c r="A36" s="12">
        <v>29</v>
      </c>
      <c r="B36" s="14" t="s">
        <v>52</v>
      </c>
      <c r="C36" s="59">
        <v>39770</v>
      </c>
      <c r="D36" s="60">
        <v>39770</v>
      </c>
      <c r="E36" s="60">
        <v>39770</v>
      </c>
      <c r="F36" s="60">
        <v>39770</v>
      </c>
      <c r="G36" s="60">
        <v>39770</v>
      </c>
      <c r="H36" s="60">
        <v>39770</v>
      </c>
      <c r="I36" s="60">
        <v>39770</v>
      </c>
      <c r="J36" s="60">
        <v>39770</v>
      </c>
      <c r="K36" s="60">
        <v>39770</v>
      </c>
      <c r="L36" s="60">
        <v>44650</v>
      </c>
      <c r="M36" s="60">
        <v>44650</v>
      </c>
      <c r="N36" s="59">
        <v>40500</v>
      </c>
      <c r="O36" s="59">
        <v>40500</v>
      </c>
      <c r="P36" s="59">
        <v>40500</v>
      </c>
      <c r="Q36" s="59">
        <v>40500</v>
      </c>
      <c r="R36" s="59">
        <v>40500</v>
      </c>
      <c r="S36" s="59">
        <v>40500</v>
      </c>
      <c r="T36" s="59">
        <v>40500</v>
      </c>
      <c r="U36" s="59">
        <v>40500</v>
      </c>
      <c r="V36" s="59">
        <v>40500</v>
      </c>
      <c r="W36" s="60">
        <v>45500</v>
      </c>
      <c r="X36" s="60">
        <v>45500</v>
      </c>
      <c r="Z36" s="27">
        <f t="shared" si="1"/>
        <v>40135</v>
      </c>
      <c r="AA36" s="27">
        <f t="shared" si="2"/>
        <v>40135</v>
      </c>
      <c r="AB36" s="27">
        <f t="shared" si="3"/>
        <v>40135</v>
      </c>
      <c r="AC36" s="27">
        <f t="shared" si="4"/>
        <v>40135</v>
      </c>
      <c r="AD36" s="27">
        <f t="shared" si="5"/>
        <v>40135</v>
      </c>
      <c r="AE36" s="27">
        <f t="shared" si="6"/>
        <v>40135</v>
      </c>
      <c r="AF36" s="27">
        <f t="shared" si="7"/>
        <v>40135</v>
      </c>
      <c r="AG36" s="27">
        <f t="shared" si="8"/>
        <v>40135</v>
      </c>
      <c r="AH36" s="27">
        <f t="shared" si="9"/>
        <v>40135</v>
      </c>
      <c r="AI36" s="27">
        <f t="shared" si="10"/>
        <v>45075</v>
      </c>
      <c r="AJ36" s="27">
        <f t="shared" si="11"/>
        <v>45075</v>
      </c>
    </row>
    <row r="37" spans="1:36" ht="63.75" x14ac:dyDescent="0.25">
      <c r="A37" s="12">
        <v>30</v>
      </c>
      <c r="B37" s="15" t="s">
        <v>53</v>
      </c>
      <c r="C37" s="59">
        <v>123287</v>
      </c>
      <c r="D37" s="60">
        <v>135218</v>
      </c>
      <c r="E37" s="60">
        <v>147149</v>
      </c>
      <c r="F37" s="60">
        <v>186800</v>
      </c>
      <c r="G37" s="60">
        <v>135218</v>
      </c>
      <c r="H37" s="60">
        <v>147149</v>
      </c>
      <c r="I37" s="60">
        <v>135218</v>
      </c>
      <c r="J37" s="60">
        <v>135218</v>
      </c>
      <c r="K37" s="60">
        <v>147149</v>
      </c>
      <c r="L37" s="60">
        <v>149350</v>
      </c>
      <c r="M37" s="60">
        <v>162400</v>
      </c>
      <c r="N37" s="59">
        <v>130500</v>
      </c>
      <c r="O37" s="60">
        <v>138500</v>
      </c>
      <c r="P37" s="60">
        <v>155500</v>
      </c>
      <c r="Q37" s="60">
        <v>180500</v>
      </c>
      <c r="R37" s="60">
        <v>138500</v>
      </c>
      <c r="S37" s="60">
        <v>155500</v>
      </c>
      <c r="T37" s="60">
        <v>138500</v>
      </c>
      <c r="U37" s="60">
        <v>138500</v>
      </c>
      <c r="V37" s="60">
        <v>155500</v>
      </c>
      <c r="W37" s="60">
        <v>160500</v>
      </c>
      <c r="X37" s="60">
        <v>170500</v>
      </c>
      <c r="Z37" s="27">
        <f t="shared" si="1"/>
        <v>126893.5</v>
      </c>
      <c r="AA37" s="27">
        <f t="shared" si="2"/>
        <v>136859</v>
      </c>
      <c r="AB37" s="27">
        <f t="shared" si="3"/>
        <v>151324.5</v>
      </c>
      <c r="AC37" s="27">
        <f t="shared" si="4"/>
        <v>183650</v>
      </c>
      <c r="AD37" s="27">
        <f t="shared" si="5"/>
        <v>136859</v>
      </c>
      <c r="AE37" s="27">
        <f t="shared" si="6"/>
        <v>151324.5</v>
      </c>
      <c r="AF37" s="27">
        <f t="shared" si="7"/>
        <v>136859</v>
      </c>
      <c r="AG37" s="27">
        <f t="shared" si="8"/>
        <v>136859</v>
      </c>
      <c r="AH37" s="27">
        <f t="shared" si="9"/>
        <v>151324.5</v>
      </c>
      <c r="AI37" s="27">
        <f t="shared" si="10"/>
        <v>154925</v>
      </c>
      <c r="AJ37" s="27">
        <f t="shared" si="11"/>
        <v>166450</v>
      </c>
    </row>
    <row r="38" spans="1:36" ht="51" x14ac:dyDescent="0.25">
      <c r="A38" s="12">
        <v>31</v>
      </c>
      <c r="B38" s="14" t="s">
        <v>54</v>
      </c>
      <c r="C38" s="59">
        <v>63632</v>
      </c>
      <c r="D38" s="60">
        <v>71586</v>
      </c>
      <c r="E38" s="60">
        <v>79540</v>
      </c>
      <c r="F38" s="60">
        <v>94300</v>
      </c>
      <c r="G38" s="60">
        <v>71586</v>
      </c>
      <c r="H38" s="60">
        <v>79540</v>
      </c>
      <c r="I38" s="60">
        <v>71586</v>
      </c>
      <c r="J38" s="60">
        <v>71586</v>
      </c>
      <c r="K38" s="60">
        <v>79540</v>
      </c>
      <c r="L38" s="60">
        <v>83200</v>
      </c>
      <c r="M38" s="60">
        <v>91300</v>
      </c>
      <c r="N38" s="59">
        <v>65500</v>
      </c>
      <c r="O38" s="60">
        <v>75500</v>
      </c>
      <c r="P38" s="60">
        <v>85500</v>
      </c>
      <c r="Q38" s="60">
        <v>95500</v>
      </c>
      <c r="R38" s="60">
        <v>75500</v>
      </c>
      <c r="S38" s="60">
        <v>85500</v>
      </c>
      <c r="T38" s="60">
        <v>75500</v>
      </c>
      <c r="U38" s="60">
        <v>75500</v>
      </c>
      <c r="V38" s="60">
        <v>85500</v>
      </c>
      <c r="W38" s="60">
        <v>90500</v>
      </c>
      <c r="X38" s="60">
        <v>95500</v>
      </c>
      <c r="Z38" s="27">
        <f t="shared" si="1"/>
        <v>64566</v>
      </c>
      <c r="AA38" s="27">
        <f t="shared" si="2"/>
        <v>73543</v>
      </c>
      <c r="AB38" s="27">
        <f t="shared" si="3"/>
        <v>82520</v>
      </c>
      <c r="AC38" s="27">
        <f t="shared" si="4"/>
        <v>94900</v>
      </c>
      <c r="AD38" s="27">
        <f t="shared" si="5"/>
        <v>73543</v>
      </c>
      <c r="AE38" s="27">
        <f t="shared" si="6"/>
        <v>82520</v>
      </c>
      <c r="AF38" s="27">
        <f t="shared" si="7"/>
        <v>73543</v>
      </c>
      <c r="AG38" s="27">
        <f t="shared" si="8"/>
        <v>73543</v>
      </c>
      <c r="AH38" s="27">
        <f t="shared" si="9"/>
        <v>82520</v>
      </c>
      <c r="AI38" s="27">
        <f t="shared" si="10"/>
        <v>86850</v>
      </c>
      <c r="AJ38" s="27">
        <f t="shared" si="11"/>
        <v>93400</v>
      </c>
    </row>
    <row r="39" spans="1:36" ht="25.5" x14ac:dyDescent="0.25">
      <c r="A39" s="12">
        <v>32</v>
      </c>
      <c r="B39" s="13" t="s">
        <v>55</v>
      </c>
      <c r="C39" s="59">
        <v>45800</v>
      </c>
      <c r="D39" s="60">
        <v>45800</v>
      </c>
      <c r="E39" s="60">
        <v>45800</v>
      </c>
      <c r="F39" s="60">
        <v>45800</v>
      </c>
      <c r="G39" s="60">
        <v>45800</v>
      </c>
      <c r="H39" s="60">
        <v>45800</v>
      </c>
      <c r="I39" s="60">
        <v>45800</v>
      </c>
      <c r="J39" s="60">
        <v>45800</v>
      </c>
      <c r="K39" s="60">
        <v>45800</v>
      </c>
      <c r="L39" s="60">
        <v>53500</v>
      </c>
      <c r="M39" s="60">
        <v>53500</v>
      </c>
      <c r="N39" s="59">
        <v>50500</v>
      </c>
      <c r="O39" s="59">
        <v>50500</v>
      </c>
      <c r="P39" s="59">
        <v>50500</v>
      </c>
      <c r="Q39" s="59">
        <v>50500</v>
      </c>
      <c r="R39" s="59">
        <v>50500</v>
      </c>
      <c r="S39" s="59">
        <v>50500</v>
      </c>
      <c r="T39" s="59">
        <v>50500</v>
      </c>
      <c r="U39" s="59">
        <v>50500</v>
      </c>
      <c r="V39" s="59">
        <v>50500</v>
      </c>
      <c r="W39" s="60">
        <v>55500</v>
      </c>
      <c r="X39" s="60">
        <v>55500</v>
      </c>
      <c r="Z39" s="27">
        <f t="shared" si="1"/>
        <v>48150</v>
      </c>
      <c r="AA39" s="27">
        <f t="shared" si="2"/>
        <v>48150</v>
      </c>
      <c r="AB39" s="27">
        <f t="shared" si="3"/>
        <v>48150</v>
      </c>
      <c r="AC39" s="27">
        <f t="shared" si="4"/>
        <v>48150</v>
      </c>
      <c r="AD39" s="27">
        <f t="shared" si="5"/>
        <v>48150</v>
      </c>
      <c r="AE39" s="27">
        <f t="shared" si="6"/>
        <v>48150</v>
      </c>
      <c r="AF39" s="27">
        <f t="shared" si="7"/>
        <v>48150</v>
      </c>
      <c r="AG39" s="27">
        <f t="shared" si="8"/>
        <v>48150</v>
      </c>
      <c r="AH39" s="27">
        <f t="shared" si="9"/>
        <v>48150</v>
      </c>
      <c r="AI39" s="27">
        <f t="shared" si="10"/>
        <v>54500</v>
      </c>
      <c r="AJ39" s="27">
        <f t="shared" si="11"/>
        <v>54500</v>
      </c>
    </row>
    <row r="40" spans="1:36" ht="25.5" x14ac:dyDescent="0.25">
      <c r="A40" s="12">
        <v>33</v>
      </c>
      <c r="B40" s="13" t="s">
        <v>56</v>
      </c>
      <c r="C40" s="59">
        <v>7954</v>
      </c>
      <c r="D40" s="59">
        <v>7954</v>
      </c>
      <c r="E40" s="59">
        <v>7954</v>
      </c>
      <c r="F40" s="59">
        <v>7954</v>
      </c>
      <c r="G40" s="59">
        <v>7954</v>
      </c>
      <c r="H40" s="59">
        <v>7954</v>
      </c>
      <c r="I40" s="59">
        <v>7954</v>
      </c>
      <c r="J40" s="59">
        <v>7954</v>
      </c>
      <c r="K40" s="59">
        <v>7954</v>
      </c>
      <c r="L40" s="60">
        <v>8900</v>
      </c>
      <c r="M40" s="60">
        <v>8900</v>
      </c>
      <c r="N40" s="59">
        <v>8500</v>
      </c>
      <c r="O40" s="59">
        <v>8500</v>
      </c>
      <c r="P40" s="59">
        <v>8500</v>
      </c>
      <c r="Q40" s="59">
        <v>8500</v>
      </c>
      <c r="R40" s="59">
        <v>8500</v>
      </c>
      <c r="S40" s="59">
        <v>8500</v>
      </c>
      <c r="T40" s="59">
        <v>8500</v>
      </c>
      <c r="U40" s="59">
        <v>8500</v>
      </c>
      <c r="V40" s="59">
        <v>8500</v>
      </c>
      <c r="W40" s="60">
        <v>10500</v>
      </c>
      <c r="X40" s="60">
        <v>10500</v>
      </c>
      <c r="Z40" s="27">
        <f t="shared" si="1"/>
        <v>8227</v>
      </c>
      <c r="AA40" s="27">
        <f t="shared" si="2"/>
        <v>8227</v>
      </c>
      <c r="AB40" s="27">
        <f t="shared" si="3"/>
        <v>8227</v>
      </c>
      <c r="AC40" s="27">
        <f t="shared" si="4"/>
        <v>8227</v>
      </c>
      <c r="AD40" s="27">
        <f t="shared" si="5"/>
        <v>8227</v>
      </c>
      <c r="AE40" s="27">
        <f t="shared" si="6"/>
        <v>8227</v>
      </c>
      <c r="AF40" s="27">
        <f t="shared" si="7"/>
        <v>8227</v>
      </c>
      <c r="AG40" s="27">
        <f t="shared" si="8"/>
        <v>8227</v>
      </c>
      <c r="AH40" s="27">
        <f t="shared" si="9"/>
        <v>8227</v>
      </c>
      <c r="AI40" s="27">
        <f t="shared" si="10"/>
        <v>9700</v>
      </c>
      <c r="AJ40" s="27">
        <f t="shared" si="11"/>
        <v>9700</v>
      </c>
    </row>
    <row r="41" spans="1:36" ht="51.75" thickBot="1" x14ac:dyDescent="0.3">
      <c r="A41" s="16">
        <v>34</v>
      </c>
      <c r="B41" s="17" t="s">
        <v>57</v>
      </c>
      <c r="C41" s="59">
        <v>245600</v>
      </c>
      <c r="D41" s="60">
        <v>245600</v>
      </c>
      <c r="E41" s="60">
        <v>245600</v>
      </c>
      <c r="F41" s="60">
        <v>245600</v>
      </c>
      <c r="G41" s="60">
        <v>245600</v>
      </c>
      <c r="H41" s="60">
        <v>245600</v>
      </c>
      <c r="I41" s="60">
        <v>245600</v>
      </c>
      <c r="J41" s="60">
        <v>245600</v>
      </c>
      <c r="K41" s="60">
        <v>245600</v>
      </c>
      <c r="L41" s="60">
        <v>266800</v>
      </c>
      <c r="M41" s="60">
        <v>266800</v>
      </c>
      <c r="N41" s="59">
        <v>240500</v>
      </c>
      <c r="O41" s="59">
        <v>240500</v>
      </c>
      <c r="P41" s="59">
        <v>240500</v>
      </c>
      <c r="Q41" s="59">
        <v>240500</v>
      </c>
      <c r="R41" s="59">
        <v>240500</v>
      </c>
      <c r="S41" s="59">
        <v>240500</v>
      </c>
      <c r="T41" s="59">
        <v>240500</v>
      </c>
      <c r="U41" s="59">
        <v>240500</v>
      </c>
      <c r="V41" s="59">
        <v>240500</v>
      </c>
      <c r="W41" s="60">
        <v>260500</v>
      </c>
      <c r="X41" s="60">
        <v>260500</v>
      </c>
      <c r="Z41" s="27">
        <f t="shared" si="1"/>
        <v>243050</v>
      </c>
      <c r="AA41" s="27">
        <f t="shared" si="2"/>
        <v>243050</v>
      </c>
      <c r="AB41" s="27">
        <f t="shared" si="3"/>
        <v>243050</v>
      </c>
      <c r="AC41" s="27">
        <f t="shared" si="4"/>
        <v>243050</v>
      </c>
      <c r="AD41" s="27">
        <f t="shared" si="5"/>
        <v>243050</v>
      </c>
      <c r="AE41" s="27">
        <f t="shared" si="6"/>
        <v>243050</v>
      </c>
      <c r="AF41" s="27">
        <f t="shared" si="7"/>
        <v>243050</v>
      </c>
      <c r="AG41" s="27">
        <f t="shared" si="8"/>
        <v>243050</v>
      </c>
      <c r="AH41" s="27">
        <f t="shared" si="9"/>
        <v>243050</v>
      </c>
      <c r="AI41" s="27">
        <f t="shared" si="10"/>
        <v>263650</v>
      </c>
      <c r="AJ41" s="27">
        <f t="shared" si="11"/>
        <v>263650</v>
      </c>
    </row>
    <row r="42" spans="1:36" ht="15.75" thickBot="1" x14ac:dyDescent="0.3">
      <c r="A42" s="18"/>
      <c r="B42" s="19" t="s">
        <v>58</v>
      </c>
      <c r="C42" s="20">
        <f>SUM(C8:C41)</f>
        <v>4097743</v>
      </c>
      <c r="D42" s="20">
        <f>SUM(D8:D41)</f>
        <v>4624992</v>
      </c>
      <c r="E42" s="20">
        <f t="shared" ref="E42:M42" si="12">SUM(E8:E41)</f>
        <v>5413419</v>
      </c>
      <c r="F42" s="20">
        <f t="shared" si="12"/>
        <v>6869116</v>
      </c>
      <c r="G42" s="20">
        <f t="shared" si="12"/>
        <v>4712292</v>
      </c>
      <c r="H42" s="20">
        <f t="shared" si="12"/>
        <v>5384319</v>
      </c>
      <c r="I42" s="20">
        <f t="shared" si="12"/>
        <v>4654092</v>
      </c>
      <c r="J42" s="20">
        <f t="shared" si="12"/>
        <v>4683192</v>
      </c>
      <c r="K42" s="20">
        <f t="shared" si="12"/>
        <v>5471619</v>
      </c>
      <c r="L42" s="20">
        <f t="shared" si="12"/>
        <v>5201415</v>
      </c>
      <c r="M42" s="20">
        <f t="shared" si="12"/>
        <v>6030440</v>
      </c>
      <c r="N42" s="20">
        <f>SUM(N8:N41)</f>
        <v>4316770</v>
      </c>
      <c r="O42" s="20">
        <f>SUM(O8:O41)</f>
        <v>4701600</v>
      </c>
      <c r="P42" s="20">
        <f t="shared" ref="P42:X42" si="13">SUM(P8:P41)</f>
        <v>5468500</v>
      </c>
      <c r="Q42" s="20">
        <f t="shared" si="13"/>
        <v>6727365</v>
      </c>
      <c r="R42" s="20">
        <f t="shared" si="13"/>
        <v>4701600</v>
      </c>
      <c r="S42" s="20">
        <f t="shared" si="13"/>
        <v>5468500</v>
      </c>
      <c r="T42" s="20">
        <f t="shared" si="13"/>
        <v>4701600</v>
      </c>
      <c r="U42" s="20">
        <f t="shared" si="13"/>
        <v>4701600</v>
      </c>
      <c r="V42" s="20">
        <f t="shared" si="13"/>
        <v>5478500</v>
      </c>
      <c r="W42" s="20">
        <f t="shared" si="13"/>
        <v>5249250</v>
      </c>
      <c r="X42" s="20">
        <f t="shared" si="13"/>
        <v>6053200</v>
      </c>
      <c r="Z42" s="20">
        <f>SUM(Z8:Z41)</f>
        <v>4207256.5</v>
      </c>
      <c r="AA42" s="20">
        <f t="shared" ref="AA42:AJ42" si="14">SUM(AA8:AA41)</f>
        <v>4663296</v>
      </c>
      <c r="AB42" s="20">
        <f t="shared" si="14"/>
        <v>5440959.5</v>
      </c>
      <c r="AC42" s="20">
        <f t="shared" si="14"/>
        <v>6798240.5</v>
      </c>
      <c r="AD42" s="20">
        <f t="shared" si="14"/>
        <v>4706946</v>
      </c>
      <c r="AE42" s="20">
        <f t="shared" si="14"/>
        <v>5426409.5</v>
      </c>
      <c r="AF42" s="20">
        <f t="shared" si="14"/>
        <v>4677846</v>
      </c>
      <c r="AG42" s="20">
        <f t="shared" si="14"/>
        <v>4692396</v>
      </c>
      <c r="AH42" s="20">
        <f t="shared" si="14"/>
        <v>5475059.5</v>
      </c>
      <c r="AI42" s="20">
        <f t="shared" si="14"/>
        <v>5225332.5</v>
      </c>
      <c r="AJ42" s="20">
        <f t="shared" si="14"/>
        <v>6041820</v>
      </c>
    </row>
    <row r="43" spans="1:36" ht="15.75" thickBot="1" x14ac:dyDescent="0.3">
      <c r="A43" s="18"/>
      <c r="B43" s="21" t="s">
        <v>59</v>
      </c>
      <c r="C43" s="22">
        <f>SUM(C42*0.19)</f>
        <v>778571.17</v>
      </c>
      <c r="D43" s="22">
        <f t="shared" ref="D43:M43" si="15">SUM(D42*0.19)</f>
        <v>878748.48</v>
      </c>
      <c r="E43" s="22">
        <f t="shared" si="15"/>
        <v>1028549.61</v>
      </c>
      <c r="F43" s="22">
        <f t="shared" si="15"/>
        <v>1305132.04</v>
      </c>
      <c r="G43" s="22">
        <f t="shared" si="15"/>
        <v>895335.48</v>
      </c>
      <c r="H43" s="22">
        <f t="shared" si="15"/>
        <v>1023020.61</v>
      </c>
      <c r="I43" s="22">
        <f t="shared" si="15"/>
        <v>884277.48</v>
      </c>
      <c r="J43" s="22">
        <f t="shared" si="15"/>
        <v>889806.48</v>
      </c>
      <c r="K43" s="22">
        <f t="shared" si="15"/>
        <v>1039607.61</v>
      </c>
      <c r="L43" s="22">
        <f t="shared" si="15"/>
        <v>988268.85</v>
      </c>
      <c r="M43" s="22">
        <f t="shared" si="15"/>
        <v>1145783.6000000001</v>
      </c>
      <c r="N43" s="22">
        <f>SUM(N42*0.19)</f>
        <v>820186.3</v>
      </c>
      <c r="O43" s="22">
        <f t="shared" ref="O43:X43" si="16">SUM(O42*0.19)</f>
        <v>893304</v>
      </c>
      <c r="P43" s="22">
        <f t="shared" si="16"/>
        <v>1039015</v>
      </c>
      <c r="Q43" s="22">
        <f t="shared" si="16"/>
        <v>1278199.3500000001</v>
      </c>
      <c r="R43" s="22">
        <f t="shared" si="16"/>
        <v>893304</v>
      </c>
      <c r="S43" s="22">
        <f t="shared" si="16"/>
        <v>1039015</v>
      </c>
      <c r="T43" s="22">
        <f t="shared" si="16"/>
        <v>893304</v>
      </c>
      <c r="U43" s="22">
        <f t="shared" si="16"/>
        <v>893304</v>
      </c>
      <c r="V43" s="22">
        <f t="shared" si="16"/>
        <v>1040915</v>
      </c>
      <c r="W43" s="22">
        <f t="shared" si="16"/>
        <v>997357.5</v>
      </c>
      <c r="X43" s="22">
        <f t="shared" si="16"/>
        <v>1150108</v>
      </c>
      <c r="Z43" s="22">
        <f>SUM(Z42*0.19)</f>
        <v>799378.73499999999</v>
      </c>
      <c r="AA43" s="22">
        <f t="shared" ref="AA43:AJ43" si="17">SUM(AA42*0.19)</f>
        <v>886026.23999999999</v>
      </c>
      <c r="AB43" s="22">
        <f t="shared" si="17"/>
        <v>1033782.3050000001</v>
      </c>
      <c r="AC43" s="22">
        <f t="shared" si="17"/>
        <v>1291665.6950000001</v>
      </c>
      <c r="AD43" s="22">
        <f t="shared" si="17"/>
        <v>894319.74</v>
      </c>
      <c r="AE43" s="22">
        <f t="shared" si="17"/>
        <v>1031017.8050000001</v>
      </c>
      <c r="AF43" s="22">
        <f t="shared" si="17"/>
        <v>888790.74</v>
      </c>
      <c r="AG43" s="22">
        <f t="shared" si="17"/>
        <v>891555.24</v>
      </c>
      <c r="AH43" s="22">
        <f t="shared" si="17"/>
        <v>1040261.3050000001</v>
      </c>
      <c r="AI43" s="22">
        <f t="shared" si="17"/>
        <v>992813.17500000005</v>
      </c>
      <c r="AJ43" s="22">
        <f t="shared" si="17"/>
        <v>1147945.8</v>
      </c>
    </row>
    <row r="44" spans="1:36" ht="15.75" thickBot="1" x14ac:dyDescent="0.3">
      <c r="A44" s="1"/>
      <c r="B44" s="29" t="s">
        <v>60</v>
      </c>
      <c r="C44" s="23">
        <f>SUM(C42:C43)</f>
        <v>4876314.17</v>
      </c>
      <c r="D44" s="23">
        <f t="shared" ref="D44:M44" si="18">SUM(D42:D43)</f>
        <v>5503740.4800000004</v>
      </c>
      <c r="E44" s="23">
        <f t="shared" si="18"/>
        <v>6441968.6100000003</v>
      </c>
      <c r="F44" s="23">
        <f t="shared" si="18"/>
        <v>8174248.04</v>
      </c>
      <c r="G44" s="23">
        <f t="shared" si="18"/>
        <v>5607627.4800000004</v>
      </c>
      <c r="H44" s="23">
        <f t="shared" si="18"/>
        <v>6407339.6100000003</v>
      </c>
      <c r="I44" s="23">
        <f t="shared" si="18"/>
        <v>5538369.4800000004</v>
      </c>
      <c r="J44" s="23">
        <f t="shared" si="18"/>
        <v>5572998.4800000004</v>
      </c>
      <c r="K44" s="23">
        <f t="shared" si="18"/>
        <v>6511226.6100000003</v>
      </c>
      <c r="L44" s="23">
        <f t="shared" si="18"/>
        <v>6189683.8499999996</v>
      </c>
      <c r="M44" s="23">
        <f t="shared" si="18"/>
        <v>7176223.5999999996</v>
      </c>
      <c r="N44" s="23">
        <f>SUM(N42:N43)</f>
        <v>5136956.3</v>
      </c>
      <c r="O44" s="23">
        <f t="shared" ref="O44:X44" si="19">SUM(O42:O43)</f>
        <v>5594904</v>
      </c>
      <c r="P44" s="23">
        <f t="shared" si="19"/>
        <v>6507515</v>
      </c>
      <c r="Q44" s="23">
        <f t="shared" si="19"/>
        <v>8005564.3499999996</v>
      </c>
      <c r="R44" s="23">
        <f t="shared" si="19"/>
        <v>5594904</v>
      </c>
      <c r="S44" s="23">
        <f t="shared" si="19"/>
        <v>6507515</v>
      </c>
      <c r="T44" s="23">
        <f t="shared" si="19"/>
        <v>5594904</v>
      </c>
      <c r="U44" s="23">
        <f t="shared" si="19"/>
        <v>5594904</v>
      </c>
      <c r="V44" s="23">
        <f t="shared" si="19"/>
        <v>6519415</v>
      </c>
      <c r="W44" s="23">
        <f t="shared" si="19"/>
        <v>6246607.5</v>
      </c>
      <c r="X44" s="23">
        <f t="shared" si="19"/>
        <v>7203308</v>
      </c>
      <c r="Z44" s="23">
        <f>SUM(Z42:Z43)</f>
        <v>5006635.2350000003</v>
      </c>
      <c r="AA44" s="23">
        <f t="shared" ref="AA44:AJ44" si="20">SUM(AA42:AA43)</f>
        <v>5549322.2400000002</v>
      </c>
      <c r="AB44" s="23">
        <f t="shared" si="20"/>
        <v>6474741.8049999997</v>
      </c>
      <c r="AC44" s="23">
        <f t="shared" si="20"/>
        <v>8089906.1950000003</v>
      </c>
      <c r="AD44" s="23">
        <f t="shared" si="20"/>
        <v>5601265.7400000002</v>
      </c>
      <c r="AE44" s="23">
        <f t="shared" si="20"/>
        <v>6457427.3049999997</v>
      </c>
      <c r="AF44" s="23">
        <f t="shared" si="20"/>
        <v>5566636.7400000002</v>
      </c>
      <c r="AG44" s="23">
        <f t="shared" si="20"/>
        <v>5583951.2400000002</v>
      </c>
      <c r="AH44" s="23">
        <f t="shared" si="20"/>
        <v>6515320.8049999997</v>
      </c>
      <c r="AI44" s="23">
        <f t="shared" si="20"/>
        <v>6218145.6749999998</v>
      </c>
      <c r="AJ44" s="23">
        <f t="shared" si="20"/>
        <v>7189765.7999999998</v>
      </c>
    </row>
    <row r="45" spans="1:36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36" x14ac:dyDescent="0.25">
      <c r="A46" s="1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36" x14ac:dyDescent="0.25">
      <c r="A47" s="1"/>
      <c r="B47" s="93" t="s">
        <v>61</v>
      </c>
      <c r="C47" s="93"/>
      <c r="D47" s="93"/>
      <c r="E47" s="93"/>
      <c r="F47" s="93"/>
      <c r="G47" s="2"/>
      <c r="H47" s="2"/>
      <c r="I47" s="3"/>
      <c r="J47" s="94"/>
      <c r="K47" s="94"/>
      <c r="L47" s="82">
        <f>SUM(C44:M44)</f>
        <v>67999740.410000011</v>
      </c>
      <c r="M47" s="82"/>
      <c r="W47" s="82">
        <f>SUM(N44:X44)</f>
        <v>68506497.150000006</v>
      </c>
      <c r="X47" s="82"/>
      <c r="AI47" s="82">
        <f>AVERAGE(L47,W47)</f>
        <v>68253118.780000001</v>
      </c>
      <c r="AJ47" s="82"/>
    </row>
  </sheetData>
  <sheetProtection algorithmName="SHA-512" hashValue="7W9UOUEnc1/9RdCLg2xbx/S5r2j+pt+q8hs4qiIbWztFKAZFRTTWeG9H/Oor49fZsTcstbt3Goj2++SsMWo74Q==" saltValue="uxX1nWxy1uDWiypSNXcn9A==" spinCount="100000" sheet="1" objects="1" scenarios="1"/>
  <mergeCells count="33">
    <mergeCell ref="A4:A7"/>
    <mergeCell ref="B4:B7"/>
    <mergeCell ref="C4:M4"/>
    <mergeCell ref="C5:M5"/>
    <mergeCell ref="C6:F6"/>
    <mergeCell ref="G6:H6"/>
    <mergeCell ref="J6:K6"/>
    <mergeCell ref="L6:M6"/>
    <mergeCell ref="B47:F47"/>
    <mergeCell ref="J47:K47"/>
    <mergeCell ref="L47:M47"/>
    <mergeCell ref="N2:X2"/>
    <mergeCell ref="N3:X3"/>
    <mergeCell ref="N4:X4"/>
    <mergeCell ref="N5:X5"/>
    <mergeCell ref="N6:Q6"/>
    <mergeCell ref="R6:S6"/>
    <mergeCell ref="U6:V6"/>
    <mergeCell ref="W6:X6"/>
    <mergeCell ref="W47:X47"/>
    <mergeCell ref="A2:B2"/>
    <mergeCell ref="C2:M2"/>
    <mergeCell ref="A3:B3"/>
    <mergeCell ref="C3:M3"/>
    <mergeCell ref="AI47:AJ47"/>
    <mergeCell ref="Z2:AJ2"/>
    <mergeCell ref="Z3:AJ3"/>
    <mergeCell ref="Z4:AJ4"/>
    <mergeCell ref="Z5:AJ5"/>
    <mergeCell ref="Z6:AC6"/>
    <mergeCell ref="AD6:AE6"/>
    <mergeCell ref="AG6:AH6"/>
    <mergeCell ref="AI6:AJ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47"/>
  <sheetViews>
    <sheetView topLeftCell="R34" workbookViewId="0">
      <selection activeCell="I1" sqref="A1:XFD1048576"/>
    </sheetView>
  </sheetViews>
  <sheetFormatPr baseColWidth="10" defaultRowHeight="15" x14ac:dyDescent="0.25"/>
  <cols>
    <col min="1" max="1" width="11.42578125" style="4"/>
    <col min="2" max="2" width="50.85546875" style="4" customWidth="1"/>
    <col min="3" max="12" width="11.42578125" style="4"/>
    <col min="13" max="13" width="12.5703125" style="4" customWidth="1"/>
    <col min="14" max="23" width="11.42578125" style="4"/>
    <col min="24" max="24" width="12.140625" style="4" customWidth="1"/>
    <col min="25" max="16384" width="11.42578125" style="4"/>
  </cols>
  <sheetData>
    <row r="1" spans="1:36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6" ht="28.5" x14ac:dyDescent="0.25">
      <c r="A2" s="95" t="s">
        <v>75</v>
      </c>
      <c r="B2" s="96"/>
      <c r="C2" s="83" t="s">
        <v>72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 t="s">
        <v>73</v>
      </c>
      <c r="O2" s="83"/>
      <c r="P2" s="83"/>
      <c r="Q2" s="83"/>
      <c r="R2" s="83"/>
      <c r="S2" s="83"/>
      <c r="T2" s="83"/>
      <c r="U2" s="83"/>
      <c r="V2" s="83"/>
      <c r="W2" s="83"/>
      <c r="X2" s="83"/>
      <c r="Z2" s="83" t="s">
        <v>74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1.75" thickBot="1" x14ac:dyDescent="0.3">
      <c r="A3" s="97" t="s">
        <v>11</v>
      </c>
      <c r="B3" s="98"/>
      <c r="C3" s="84" t="s">
        <v>76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4" t="s">
        <v>77</v>
      </c>
      <c r="O3" s="85"/>
      <c r="P3" s="85"/>
      <c r="Q3" s="85"/>
      <c r="R3" s="85"/>
      <c r="S3" s="85"/>
      <c r="T3" s="85"/>
      <c r="U3" s="85"/>
      <c r="V3" s="85"/>
      <c r="W3" s="85"/>
      <c r="X3" s="85"/>
      <c r="Z3" s="84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25.5" x14ac:dyDescent="0.25">
      <c r="A4" s="99" t="s">
        <v>12</v>
      </c>
      <c r="B4" s="102" t="s">
        <v>13</v>
      </c>
      <c r="C4" s="105" t="s">
        <v>7</v>
      </c>
      <c r="D4" s="86"/>
      <c r="E4" s="86"/>
      <c r="F4" s="86"/>
      <c r="G4" s="86"/>
      <c r="H4" s="86"/>
      <c r="I4" s="86"/>
      <c r="J4" s="86"/>
      <c r="K4" s="86"/>
      <c r="L4" s="86"/>
      <c r="M4" s="106"/>
      <c r="N4" s="86" t="s">
        <v>7</v>
      </c>
      <c r="O4" s="86"/>
      <c r="P4" s="86"/>
      <c r="Q4" s="86"/>
      <c r="R4" s="86"/>
      <c r="S4" s="86"/>
      <c r="T4" s="86"/>
      <c r="U4" s="86"/>
      <c r="V4" s="86"/>
      <c r="W4" s="86"/>
      <c r="X4" s="86"/>
      <c r="Z4" s="86" t="s">
        <v>7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5.75" thickBot="1" x14ac:dyDescent="0.3">
      <c r="A5" s="100"/>
      <c r="B5" s="103"/>
      <c r="C5" s="107" t="s">
        <v>14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87" t="s">
        <v>14</v>
      </c>
      <c r="O5" s="87"/>
      <c r="P5" s="87"/>
      <c r="Q5" s="87"/>
      <c r="R5" s="87"/>
      <c r="S5" s="87"/>
      <c r="T5" s="87"/>
      <c r="U5" s="87"/>
      <c r="V5" s="87"/>
      <c r="W5" s="87"/>
      <c r="X5" s="87"/>
      <c r="Z5" s="87" t="s">
        <v>14</v>
      </c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.75" thickBot="1" x14ac:dyDescent="0.3">
      <c r="A6" s="100"/>
      <c r="B6" s="103"/>
      <c r="C6" s="110" t="s">
        <v>15</v>
      </c>
      <c r="D6" s="88"/>
      <c r="E6" s="88"/>
      <c r="F6" s="89"/>
      <c r="G6" s="90" t="s">
        <v>16</v>
      </c>
      <c r="H6" s="91"/>
      <c r="I6" s="28" t="s">
        <v>17</v>
      </c>
      <c r="J6" s="92" t="s">
        <v>18</v>
      </c>
      <c r="K6" s="92"/>
      <c r="L6" s="111" t="s">
        <v>19</v>
      </c>
      <c r="M6" s="112"/>
      <c r="N6" s="88" t="s">
        <v>15</v>
      </c>
      <c r="O6" s="88"/>
      <c r="P6" s="88"/>
      <c r="Q6" s="89"/>
      <c r="R6" s="90" t="s">
        <v>16</v>
      </c>
      <c r="S6" s="91"/>
      <c r="T6" s="28" t="s">
        <v>17</v>
      </c>
      <c r="U6" s="92" t="s">
        <v>18</v>
      </c>
      <c r="V6" s="92"/>
      <c r="W6" s="88" t="s">
        <v>19</v>
      </c>
      <c r="X6" s="88"/>
      <c r="Z6" s="88" t="s">
        <v>15</v>
      </c>
      <c r="AA6" s="88"/>
      <c r="AB6" s="88"/>
      <c r="AC6" s="89"/>
      <c r="AD6" s="90" t="s">
        <v>16</v>
      </c>
      <c r="AE6" s="91"/>
      <c r="AF6" s="28" t="s">
        <v>17</v>
      </c>
      <c r="AG6" s="92" t="s">
        <v>18</v>
      </c>
      <c r="AH6" s="92"/>
      <c r="AI6" s="88" t="s">
        <v>19</v>
      </c>
      <c r="AJ6" s="88"/>
    </row>
    <row r="7" spans="1:36" ht="39" thickBot="1" x14ac:dyDescent="0.3">
      <c r="A7" s="101"/>
      <c r="B7" s="104"/>
      <c r="C7" s="5" t="s">
        <v>20</v>
      </c>
      <c r="D7" s="6" t="s">
        <v>21</v>
      </c>
      <c r="E7" s="7" t="s">
        <v>22</v>
      </c>
      <c r="F7" s="8" t="s">
        <v>23</v>
      </c>
      <c r="G7" s="9" t="s">
        <v>21</v>
      </c>
      <c r="H7" s="9" t="s">
        <v>22</v>
      </c>
      <c r="I7" s="7" t="s">
        <v>21</v>
      </c>
      <c r="J7" s="9" t="s">
        <v>21</v>
      </c>
      <c r="K7" s="25" t="s">
        <v>22</v>
      </c>
      <c r="L7" s="26" t="s">
        <v>21</v>
      </c>
      <c r="M7" s="26" t="s">
        <v>22</v>
      </c>
      <c r="N7" s="5" t="s">
        <v>20</v>
      </c>
      <c r="O7" s="6" t="s">
        <v>21</v>
      </c>
      <c r="P7" s="7" t="s">
        <v>22</v>
      </c>
      <c r="Q7" s="8" t="s">
        <v>23</v>
      </c>
      <c r="R7" s="9" t="s">
        <v>21</v>
      </c>
      <c r="S7" s="9" t="s">
        <v>22</v>
      </c>
      <c r="T7" s="7" t="s">
        <v>21</v>
      </c>
      <c r="U7" s="9" t="s">
        <v>21</v>
      </c>
      <c r="V7" s="9" t="s">
        <v>22</v>
      </c>
      <c r="W7" s="7" t="s">
        <v>21</v>
      </c>
      <c r="X7" s="7" t="s">
        <v>22</v>
      </c>
      <c r="Z7" s="5" t="s">
        <v>20</v>
      </c>
      <c r="AA7" s="6" t="s">
        <v>21</v>
      </c>
      <c r="AB7" s="7" t="s">
        <v>22</v>
      </c>
      <c r="AC7" s="8" t="s">
        <v>23</v>
      </c>
      <c r="AD7" s="9" t="s">
        <v>21</v>
      </c>
      <c r="AE7" s="9" t="s">
        <v>22</v>
      </c>
      <c r="AF7" s="7" t="s">
        <v>21</v>
      </c>
      <c r="AG7" s="9" t="s">
        <v>21</v>
      </c>
      <c r="AH7" s="9" t="s">
        <v>22</v>
      </c>
      <c r="AI7" s="7" t="s">
        <v>21</v>
      </c>
      <c r="AJ7" s="7" t="s">
        <v>22</v>
      </c>
    </row>
    <row r="8" spans="1:36" x14ac:dyDescent="0.25">
      <c r="A8" s="10">
        <v>1</v>
      </c>
      <c r="B8" s="11" t="s">
        <v>24</v>
      </c>
      <c r="C8" s="59">
        <v>182500</v>
      </c>
      <c r="D8" s="59">
        <v>182500</v>
      </c>
      <c r="E8" s="59">
        <v>182500</v>
      </c>
      <c r="F8" s="59">
        <v>233650</v>
      </c>
      <c r="G8" s="59">
        <v>182500</v>
      </c>
      <c r="H8" s="59">
        <v>182500</v>
      </c>
      <c r="I8" s="59">
        <v>182500</v>
      </c>
      <c r="J8" s="59">
        <v>182500</v>
      </c>
      <c r="K8" s="59">
        <v>182500</v>
      </c>
      <c r="L8" s="60">
        <v>198700</v>
      </c>
      <c r="M8" s="60">
        <v>198700</v>
      </c>
      <c r="N8" s="59">
        <v>192600</v>
      </c>
      <c r="O8" s="59">
        <v>192600</v>
      </c>
      <c r="P8" s="59">
        <v>192600</v>
      </c>
      <c r="Q8" s="59">
        <v>192600</v>
      </c>
      <c r="R8" s="59">
        <v>192600</v>
      </c>
      <c r="S8" s="59">
        <v>192600</v>
      </c>
      <c r="T8" s="59">
        <v>192600</v>
      </c>
      <c r="U8" s="59">
        <v>192600</v>
      </c>
      <c r="V8" s="59">
        <v>192600</v>
      </c>
      <c r="W8" s="60">
        <v>202400</v>
      </c>
      <c r="X8" s="60">
        <v>202400</v>
      </c>
      <c r="Z8" s="27">
        <f>AVERAGE(C8,N8)</f>
        <v>187550</v>
      </c>
      <c r="AA8" s="27">
        <f t="shared" ref="AA8:AJ23" si="0">AVERAGE(D8,O8)</f>
        <v>187550</v>
      </c>
      <c r="AB8" s="27">
        <f t="shared" si="0"/>
        <v>187550</v>
      </c>
      <c r="AC8" s="27">
        <f t="shared" si="0"/>
        <v>213125</v>
      </c>
      <c r="AD8" s="27">
        <f t="shared" si="0"/>
        <v>187550</v>
      </c>
      <c r="AE8" s="27">
        <f t="shared" si="0"/>
        <v>187550</v>
      </c>
      <c r="AF8" s="27">
        <f t="shared" si="0"/>
        <v>187550</v>
      </c>
      <c r="AG8" s="27">
        <f t="shared" si="0"/>
        <v>187550</v>
      </c>
      <c r="AH8" s="27">
        <f t="shared" si="0"/>
        <v>187550</v>
      </c>
      <c r="AI8" s="27">
        <f t="shared" si="0"/>
        <v>200550</v>
      </c>
      <c r="AJ8" s="27">
        <f t="shared" si="0"/>
        <v>200550</v>
      </c>
    </row>
    <row r="9" spans="1:36" x14ac:dyDescent="0.25">
      <c r="A9" s="12">
        <v>2</v>
      </c>
      <c r="B9" s="13" t="s">
        <v>25</v>
      </c>
      <c r="C9" s="59">
        <v>117600</v>
      </c>
      <c r="D9" s="59">
        <v>117600</v>
      </c>
      <c r="E9" s="59">
        <v>117600</v>
      </c>
      <c r="F9" s="59">
        <v>117600</v>
      </c>
      <c r="G9" s="59">
        <v>117600</v>
      </c>
      <c r="H9" s="59">
        <v>117600</v>
      </c>
      <c r="I9" s="59">
        <v>117600</v>
      </c>
      <c r="J9" s="59">
        <v>117600</v>
      </c>
      <c r="K9" s="59">
        <v>117600</v>
      </c>
      <c r="L9" s="60">
        <v>132500</v>
      </c>
      <c r="M9" s="60">
        <v>132500</v>
      </c>
      <c r="N9" s="59">
        <v>121100</v>
      </c>
      <c r="O9" s="59">
        <v>121100</v>
      </c>
      <c r="P9" s="59">
        <v>121100</v>
      </c>
      <c r="Q9" s="59">
        <v>121100</v>
      </c>
      <c r="R9" s="59">
        <v>121100</v>
      </c>
      <c r="S9" s="59">
        <v>121100</v>
      </c>
      <c r="T9" s="59">
        <v>121100</v>
      </c>
      <c r="U9" s="59">
        <v>121100</v>
      </c>
      <c r="V9" s="59">
        <v>121100</v>
      </c>
      <c r="W9" s="60">
        <v>135700</v>
      </c>
      <c r="X9" s="60">
        <v>135700</v>
      </c>
      <c r="Z9" s="27">
        <f t="shared" ref="Z9:AJ41" si="1">AVERAGE(C9,N9)</f>
        <v>119350</v>
      </c>
      <c r="AA9" s="27">
        <f t="shared" si="0"/>
        <v>119350</v>
      </c>
      <c r="AB9" s="27">
        <f t="shared" si="0"/>
        <v>119350</v>
      </c>
      <c r="AC9" s="27">
        <f t="shared" si="0"/>
        <v>119350</v>
      </c>
      <c r="AD9" s="27">
        <f t="shared" si="0"/>
        <v>119350</v>
      </c>
      <c r="AE9" s="27">
        <f t="shared" si="0"/>
        <v>119350</v>
      </c>
      <c r="AF9" s="27">
        <f t="shared" si="0"/>
        <v>119350</v>
      </c>
      <c r="AG9" s="27">
        <f t="shared" si="0"/>
        <v>119350</v>
      </c>
      <c r="AH9" s="27">
        <f t="shared" si="0"/>
        <v>119350</v>
      </c>
      <c r="AI9" s="27">
        <f t="shared" si="0"/>
        <v>134100</v>
      </c>
      <c r="AJ9" s="27">
        <f t="shared" si="0"/>
        <v>134100</v>
      </c>
    </row>
    <row r="10" spans="1:36" x14ac:dyDescent="0.25">
      <c r="A10" s="12">
        <v>3</v>
      </c>
      <c r="B10" s="13" t="s">
        <v>26</v>
      </c>
      <c r="C10" s="59">
        <v>142300</v>
      </c>
      <c r="D10" s="59">
        <v>142300</v>
      </c>
      <c r="E10" s="59">
        <v>142300</v>
      </c>
      <c r="F10" s="59">
        <v>142300</v>
      </c>
      <c r="G10" s="59">
        <v>142300</v>
      </c>
      <c r="H10" s="59">
        <v>142300</v>
      </c>
      <c r="I10" s="59">
        <v>142300</v>
      </c>
      <c r="J10" s="59">
        <v>142300</v>
      </c>
      <c r="K10" s="59">
        <v>142300</v>
      </c>
      <c r="L10" s="60">
        <v>156800</v>
      </c>
      <c r="M10" s="60">
        <v>156800</v>
      </c>
      <c r="N10" s="59">
        <v>146600</v>
      </c>
      <c r="O10" s="59">
        <v>146600</v>
      </c>
      <c r="P10" s="59">
        <v>146600</v>
      </c>
      <c r="Q10" s="59">
        <v>146600</v>
      </c>
      <c r="R10" s="59">
        <v>146600</v>
      </c>
      <c r="S10" s="59">
        <v>146600</v>
      </c>
      <c r="T10" s="59">
        <v>146600</v>
      </c>
      <c r="U10" s="59">
        <v>146600</v>
      </c>
      <c r="V10" s="59">
        <v>146600</v>
      </c>
      <c r="W10" s="60">
        <v>161600</v>
      </c>
      <c r="X10" s="60">
        <v>151600</v>
      </c>
      <c r="Z10" s="27">
        <f t="shared" si="1"/>
        <v>144450</v>
      </c>
      <c r="AA10" s="27">
        <f t="shared" si="0"/>
        <v>144450</v>
      </c>
      <c r="AB10" s="27">
        <f t="shared" si="0"/>
        <v>144450</v>
      </c>
      <c r="AC10" s="27">
        <f t="shared" si="0"/>
        <v>144450</v>
      </c>
      <c r="AD10" s="27">
        <f t="shared" si="0"/>
        <v>144450</v>
      </c>
      <c r="AE10" s="27">
        <f t="shared" si="0"/>
        <v>144450</v>
      </c>
      <c r="AF10" s="27">
        <f t="shared" si="0"/>
        <v>144450</v>
      </c>
      <c r="AG10" s="27">
        <f t="shared" si="0"/>
        <v>144450</v>
      </c>
      <c r="AH10" s="27">
        <f t="shared" si="0"/>
        <v>144450</v>
      </c>
      <c r="AI10" s="27">
        <f t="shared" si="0"/>
        <v>159200</v>
      </c>
      <c r="AJ10" s="27">
        <f t="shared" si="0"/>
        <v>154200</v>
      </c>
    </row>
    <row r="11" spans="1:36" x14ac:dyDescent="0.25">
      <c r="A11" s="12">
        <v>4</v>
      </c>
      <c r="B11" s="13" t="s">
        <v>27</v>
      </c>
      <c r="C11" s="59">
        <v>167034</v>
      </c>
      <c r="D11" s="59">
        <v>203700</v>
      </c>
      <c r="E11" s="59">
        <v>232800</v>
      </c>
      <c r="F11" s="60">
        <v>205600</v>
      </c>
      <c r="G11" s="59">
        <v>291000</v>
      </c>
      <c r="H11" s="59">
        <v>203700</v>
      </c>
      <c r="I11" s="59">
        <v>232800</v>
      </c>
      <c r="J11" s="59">
        <v>261900</v>
      </c>
      <c r="K11" s="59">
        <v>291000</v>
      </c>
      <c r="L11" s="60">
        <v>278300</v>
      </c>
      <c r="M11" s="60">
        <v>305600</v>
      </c>
      <c r="N11" s="59">
        <v>173200</v>
      </c>
      <c r="O11" s="59">
        <v>207100</v>
      </c>
      <c r="P11" s="59">
        <v>242500</v>
      </c>
      <c r="Q11" s="60">
        <v>256900</v>
      </c>
      <c r="R11" s="59">
        <v>207100</v>
      </c>
      <c r="S11" s="59">
        <v>242500</v>
      </c>
      <c r="T11" s="59">
        <v>207100</v>
      </c>
      <c r="U11" s="59">
        <v>207100</v>
      </c>
      <c r="V11" s="59">
        <v>242500</v>
      </c>
      <c r="W11" s="60">
        <v>224600</v>
      </c>
      <c r="X11" s="60">
        <v>298300</v>
      </c>
      <c r="Z11" s="27">
        <f t="shared" si="1"/>
        <v>170117</v>
      </c>
      <c r="AA11" s="27">
        <f t="shared" si="0"/>
        <v>205400</v>
      </c>
      <c r="AB11" s="27">
        <f t="shared" si="0"/>
        <v>237650</v>
      </c>
      <c r="AC11" s="27">
        <f t="shared" si="0"/>
        <v>231250</v>
      </c>
      <c r="AD11" s="27">
        <f t="shared" si="0"/>
        <v>249050</v>
      </c>
      <c r="AE11" s="27">
        <f t="shared" si="0"/>
        <v>223100</v>
      </c>
      <c r="AF11" s="27">
        <f t="shared" si="0"/>
        <v>219950</v>
      </c>
      <c r="AG11" s="27">
        <f t="shared" si="0"/>
        <v>234500</v>
      </c>
      <c r="AH11" s="27">
        <f t="shared" si="0"/>
        <v>266750</v>
      </c>
      <c r="AI11" s="27">
        <f t="shared" si="0"/>
        <v>251450</v>
      </c>
      <c r="AJ11" s="27">
        <f t="shared" si="0"/>
        <v>301950</v>
      </c>
    </row>
    <row r="12" spans="1:36" x14ac:dyDescent="0.25">
      <c r="A12" s="12">
        <v>5</v>
      </c>
      <c r="B12" s="13" t="s">
        <v>28</v>
      </c>
      <c r="C12" s="59">
        <v>71586</v>
      </c>
      <c r="D12" s="59">
        <v>71586</v>
      </c>
      <c r="E12" s="59">
        <v>71586</v>
      </c>
      <c r="F12" s="60">
        <v>112400</v>
      </c>
      <c r="G12" s="60">
        <v>71586</v>
      </c>
      <c r="H12" s="60">
        <v>71586</v>
      </c>
      <c r="I12" s="60">
        <v>71586</v>
      </c>
      <c r="J12" s="60">
        <v>71586</v>
      </c>
      <c r="K12" s="60">
        <v>71586</v>
      </c>
      <c r="L12" s="60">
        <v>89600</v>
      </c>
      <c r="M12" s="60">
        <v>89600</v>
      </c>
      <c r="N12" s="59">
        <v>74800</v>
      </c>
      <c r="O12" s="59">
        <v>74800</v>
      </c>
      <c r="P12" s="59">
        <v>74800</v>
      </c>
      <c r="Q12" s="59">
        <v>74800</v>
      </c>
      <c r="R12" s="59">
        <v>74800</v>
      </c>
      <c r="S12" s="59">
        <v>74800</v>
      </c>
      <c r="T12" s="59">
        <v>74800</v>
      </c>
      <c r="U12" s="59">
        <v>74800</v>
      </c>
      <c r="V12" s="59">
        <v>74800</v>
      </c>
      <c r="W12" s="60">
        <v>94200</v>
      </c>
      <c r="X12" s="60">
        <v>94200</v>
      </c>
      <c r="Z12" s="27">
        <f t="shared" si="1"/>
        <v>73193</v>
      </c>
      <c r="AA12" s="27">
        <f t="shared" si="0"/>
        <v>73193</v>
      </c>
      <c r="AB12" s="27">
        <f t="shared" si="0"/>
        <v>73193</v>
      </c>
      <c r="AC12" s="27">
        <f t="shared" si="0"/>
        <v>93600</v>
      </c>
      <c r="AD12" s="27">
        <f t="shared" si="0"/>
        <v>73193</v>
      </c>
      <c r="AE12" s="27">
        <f t="shared" si="0"/>
        <v>73193</v>
      </c>
      <c r="AF12" s="27">
        <f t="shared" si="0"/>
        <v>73193</v>
      </c>
      <c r="AG12" s="27">
        <f t="shared" si="0"/>
        <v>73193</v>
      </c>
      <c r="AH12" s="27">
        <f t="shared" si="0"/>
        <v>73193</v>
      </c>
      <c r="AI12" s="27">
        <f t="shared" si="0"/>
        <v>91900</v>
      </c>
      <c r="AJ12" s="27">
        <f t="shared" si="0"/>
        <v>91900</v>
      </c>
    </row>
    <row r="13" spans="1:36" x14ac:dyDescent="0.25">
      <c r="A13" s="12">
        <v>6</v>
      </c>
      <c r="B13" s="13" t="s">
        <v>29</v>
      </c>
      <c r="C13" s="59">
        <v>596550</v>
      </c>
      <c r="D13" s="60">
        <v>739722</v>
      </c>
      <c r="E13" s="60">
        <v>1232870</v>
      </c>
      <c r="F13" s="60">
        <v>1783400</v>
      </c>
      <c r="G13" s="60">
        <v>739722</v>
      </c>
      <c r="H13" s="60">
        <v>1232870</v>
      </c>
      <c r="I13" s="60">
        <v>739722</v>
      </c>
      <c r="J13" s="60">
        <v>739722</v>
      </c>
      <c r="K13" s="60">
        <v>1232870</v>
      </c>
      <c r="L13" s="60">
        <v>810200</v>
      </c>
      <c r="M13" s="60">
        <v>1307900</v>
      </c>
      <c r="N13" s="59">
        <v>571200</v>
      </c>
      <c r="O13" s="60">
        <v>718900</v>
      </c>
      <c r="P13" s="60">
        <v>1201300</v>
      </c>
      <c r="Q13" s="60">
        <v>1692300</v>
      </c>
      <c r="R13" s="60">
        <v>718900</v>
      </c>
      <c r="S13" s="60">
        <v>1201300</v>
      </c>
      <c r="T13" s="60">
        <v>718900</v>
      </c>
      <c r="U13" s="60">
        <v>718900</v>
      </c>
      <c r="V13" s="60">
        <v>1201300</v>
      </c>
      <c r="W13" s="60">
        <v>802000</v>
      </c>
      <c r="X13" s="60">
        <v>1293500</v>
      </c>
      <c r="Z13" s="27">
        <f t="shared" si="1"/>
        <v>583875</v>
      </c>
      <c r="AA13" s="27">
        <f t="shared" si="0"/>
        <v>729311</v>
      </c>
      <c r="AB13" s="27">
        <f t="shared" si="0"/>
        <v>1217085</v>
      </c>
      <c r="AC13" s="27">
        <f t="shared" si="0"/>
        <v>1737850</v>
      </c>
      <c r="AD13" s="27">
        <f t="shared" si="0"/>
        <v>729311</v>
      </c>
      <c r="AE13" s="27">
        <f t="shared" si="0"/>
        <v>1217085</v>
      </c>
      <c r="AF13" s="27">
        <f t="shared" si="0"/>
        <v>729311</v>
      </c>
      <c r="AG13" s="27">
        <f t="shared" si="0"/>
        <v>729311</v>
      </c>
      <c r="AH13" s="27">
        <f t="shared" si="0"/>
        <v>1217085</v>
      </c>
      <c r="AI13" s="27">
        <f t="shared" si="0"/>
        <v>806100</v>
      </c>
      <c r="AJ13" s="27">
        <f t="shared" si="0"/>
        <v>1300700</v>
      </c>
    </row>
    <row r="14" spans="1:36" x14ac:dyDescent="0.25">
      <c r="A14" s="12">
        <v>7</v>
      </c>
      <c r="B14" s="13" t="s">
        <v>30</v>
      </c>
      <c r="C14" s="59">
        <v>135218</v>
      </c>
      <c r="D14" s="60">
        <v>143172</v>
      </c>
      <c r="E14" s="60">
        <v>167034</v>
      </c>
      <c r="F14" s="60">
        <v>203700</v>
      </c>
      <c r="G14" s="60">
        <v>143172</v>
      </c>
      <c r="H14" s="60">
        <v>167034</v>
      </c>
      <c r="I14" s="60">
        <v>143172</v>
      </c>
      <c r="J14" s="60">
        <v>143172</v>
      </c>
      <c r="K14" s="60">
        <v>167034</v>
      </c>
      <c r="L14" s="60">
        <v>158400</v>
      </c>
      <c r="M14" s="60">
        <v>182300</v>
      </c>
      <c r="N14" s="59">
        <v>141400</v>
      </c>
      <c r="O14" s="60">
        <v>149300</v>
      </c>
      <c r="P14" s="60">
        <v>179200</v>
      </c>
      <c r="Q14" s="60">
        <v>212900</v>
      </c>
      <c r="R14" s="60">
        <v>149300</v>
      </c>
      <c r="S14" s="60">
        <v>179200</v>
      </c>
      <c r="T14" s="60">
        <v>149300</v>
      </c>
      <c r="U14" s="60">
        <v>149300</v>
      </c>
      <c r="V14" s="60">
        <v>179200</v>
      </c>
      <c r="W14" s="60">
        <v>182550</v>
      </c>
      <c r="X14" s="60">
        <v>191400</v>
      </c>
      <c r="Z14" s="27">
        <f t="shared" si="1"/>
        <v>138309</v>
      </c>
      <c r="AA14" s="27">
        <f t="shared" si="0"/>
        <v>146236</v>
      </c>
      <c r="AB14" s="27">
        <f t="shared" si="0"/>
        <v>173117</v>
      </c>
      <c r="AC14" s="27">
        <f t="shared" si="0"/>
        <v>208300</v>
      </c>
      <c r="AD14" s="27">
        <f t="shared" si="0"/>
        <v>146236</v>
      </c>
      <c r="AE14" s="27">
        <f t="shared" si="0"/>
        <v>173117</v>
      </c>
      <c r="AF14" s="27">
        <f t="shared" si="0"/>
        <v>146236</v>
      </c>
      <c r="AG14" s="27">
        <f t="shared" si="0"/>
        <v>146236</v>
      </c>
      <c r="AH14" s="27">
        <f t="shared" si="0"/>
        <v>173117</v>
      </c>
      <c r="AI14" s="27">
        <f t="shared" si="0"/>
        <v>170475</v>
      </c>
      <c r="AJ14" s="27">
        <f t="shared" si="0"/>
        <v>186850</v>
      </c>
    </row>
    <row r="15" spans="1:36" x14ac:dyDescent="0.25">
      <c r="A15" s="12">
        <v>8</v>
      </c>
      <c r="B15" s="13" t="s">
        <v>31</v>
      </c>
      <c r="C15" s="59">
        <v>75563</v>
      </c>
      <c r="D15" s="60">
        <v>87494</v>
      </c>
      <c r="E15" s="60">
        <v>99425</v>
      </c>
      <c r="F15" s="60">
        <v>136600</v>
      </c>
      <c r="G15" s="60">
        <v>87494</v>
      </c>
      <c r="H15" s="60">
        <v>99425</v>
      </c>
      <c r="I15" s="60">
        <v>87494</v>
      </c>
      <c r="J15" s="60">
        <v>87494</v>
      </c>
      <c r="K15" s="60">
        <v>99425</v>
      </c>
      <c r="L15" s="60">
        <v>98250</v>
      </c>
      <c r="M15" s="60">
        <v>116700</v>
      </c>
      <c r="N15" s="59">
        <v>74200</v>
      </c>
      <c r="O15" s="60">
        <v>78500</v>
      </c>
      <c r="P15" s="60">
        <v>85400</v>
      </c>
      <c r="Q15" s="60">
        <v>120000</v>
      </c>
      <c r="R15" s="60">
        <v>78500</v>
      </c>
      <c r="S15" s="60">
        <v>85400</v>
      </c>
      <c r="T15" s="60">
        <v>78500</v>
      </c>
      <c r="U15" s="60">
        <v>78500</v>
      </c>
      <c r="V15" s="60">
        <v>85400</v>
      </c>
      <c r="W15" s="60">
        <v>89400</v>
      </c>
      <c r="X15" s="60">
        <v>102100</v>
      </c>
      <c r="Z15" s="27">
        <f t="shared" si="1"/>
        <v>74881.5</v>
      </c>
      <c r="AA15" s="27">
        <f t="shared" si="0"/>
        <v>82997</v>
      </c>
      <c r="AB15" s="27">
        <f t="shared" si="0"/>
        <v>92412.5</v>
      </c>
      <c r="AC15" s="27">
        <f t="shared" si="0"/>
        <v>128300</v>
      </c>
      <c r="AD15" s="27">
        <f t="shared" si="0"/>
        <v>82997</v>
      </c>
      <c r="AE15" s="27">
        <f t="shared" si="0"/>
        <v>92412.5</v>
      </c>
      <c r="AF15" s="27">
        <f t="shared" si="0"/>
        <v>82997</v>
      </c>
      <c r="AG15" s="27">
        <f t="shared" si="0"/>
        <v>82997</v>
      </c>
      <c r="AH15" s="27">
        <f t="shared" si="0"/>
        <v>92412.5</v>
      </c>
      <c r="AI15" s="27">
        <f t="shared" si="0"/>
        <v>93825</v>
      </c>
      <c r="AJ15" s="27">
        <f t="shared" si="0"/>
        <v>109400</v>
      </c>
    </row>
    <row r="16" spans="1:36" x14ac:dyDescent="0.25">
      <c r="A16" s="12">
        <v>9</v>
      </c>
      <c r="B16" s="13" t="s">
        <v>32</v>
      </c>
      <c r="C16" s="59">
        <v>31816</v>
      </c>
      <c r="D16" s="59">
        <v>38800</v>
      </c>
      <c r="E16" s="59">
        <v>48500</v>
      </c>
      <c r="F16" s="60">
        <v>61350</v>
      </c>
      <c r="G16" s="59">
        <v>38800</v>
      </c>
      <c r="H16" s="59">
        <v>48500</v>
      </c>
      <c r="I16" s="60">
        <v>38800</v>
      </c>
      <c r="J16" s="59">
        <v>38800</v>
      </c>
      <c r="K16" s="59">
        <v>48500</v>
      </c>
      <c r="L16" s="60">
        <v>51750</v>
      </c>
      <c r="M16" s="60">
        <v>62400</v>
      </c>
      <c r="N16" s="59">
        <v>40600</v>
      </c>
      <c r="O16" s="59">
        <v>40600</v>
      </c>
      <c r="P16" s="59">
        <v>40600</v>
      </c>
      <c r="Q16" s="60">
        <v>55000</v>
      </c>
      <c r="R16" s="59">
        <v>40600</v>
      </c>
      <c r="S16" s="59">
        <v>40600</v>
      </c>
      <c r="T16" s="59">
        <v>40600</v>
      </c>
      <c r="U16" s="59">
        <v>40600</v>
      </c>
      <c r="V16" s="59">
        <v>40600</v>
      </c>
      <c r="W16" s="60">
        <v>56600</v>
      </c>
      <c r="X16" s="60">
        <v>70400</v>
      </c>
      <c r="Z16" s="27">
        <f t="shared" si="1"/>
        <v>36208</v>
      </c>
      <c r="AA16" s="27">
        <f t="shared" si="0"/>
        <v>39700</v>
      </c>
      <c r="AB16" s="27">
        <f t="shared" si="0"/>
        <v>44550</v>
      </c>
      <c r="AC16" s="27">
        <f t="shared" si="0"/>
        <v>58175</v>
      </c>
      <c r="AD16" s="27">
        <f t="shared" si="0"/>
        <v>39700</v>
      </c>
      <c r="AE16" s="27">
        <f t="shared" si="0"/>
        <v>44550</v>
      </c>
      <c r="AF16" s="27">
        <f t="shared" si="0"/>
        <v>39700</v>
      </c>
      <c r="AG16" s="27">
        <f t="shared" si="0"/>
        <v>39700</v>
      </c>
      <c r="AH16" s="27">
        <f t="shared" si="0"/>
        <v>44550</v>
      </c>
      <c r="AI16" s="27">
        <f t="shared" si="0"/>
        <v>54175</v>
      </c>
      <c r="AJ16" s="27">
        <f t="shared" si="0"/>
        <v>66400</v>
      </c>
    </row>
    <row r="17" spans="1:36" x14ac:dyDescent="0.25">
      <c r="A17" s="12">
        <v>10</v>
      </c>
      <c r="B17" s="13" t="s">
        <v>33</v>
      </c>
      <c r="C17" s="59">
        <v>31816</v>
      </c>
      <c r="D17" s="59">
        <v>31816</v>
      </c>
      <c r="E17" s="59">
        <v>31816</v>
      </c>
      <c r="F17" s="59">
        <v>64700</v>
      </c>
      <c r="G17" s="59">
        <v>31816</v>
      </c>
      <c r="H17" s="59">
        <v>31816</v>
      </c>
      <c r="I17" s="59">
        <v>31816</v>
      </c>
      <c r="J17" s="59">
        <v>31816</v>
      </c>
      <c r="K17" s="59">
        <v>31816</v>
      </c>
      <c r="L17" s="60">
        <v>48150</v>
      </c>
      <c r="M17" s="60">
        <v>53500</v>
      </c>
      <c r="N17" s="59">
        <v>45500</v>
      </c>
      <c r="O17" s="59">
        <v>45500</v>
      </c>
      <c r="P17" s="59">
        <v>45500</v>
      </c>
      <c r="Q17" s="59">
        <v>64700</v>
      </c>
      <c r="R17" s="59">
        <v>45500</v>
      </c>
      <c r="S17" s="59">
        <v>45500</v>
      </c>
      <c r="T17" s="59">
        <v>45500</v>
      </c>
      <c r="U17" s="59">
        <v>45500</v>
      </c>
      <c r="V17" s="59">
        <v>45500</v>
      </c>
      <c r="W17" s="60">
        <v>55800</v>
      </c>
      <c r="X17" s="60">
        <v>55800</v>
      </c>
      <c r="Z17" s="27">
        <f t="shared" si="1"/>
        <v>38658</v>
      </c>
      <c r="AA17" s="27">
        <f t="shared" si="0"/>
        <v>38658</v>
      </c>
      <c r="AB17" s="27">
        <f t="shared" si="0"/>
        <v>38658</v>
      </c>
      <c r="AC17" s="27">
        <f t="shared" si="0"/>
        <v>64700</v>
      </c>
      <c r="AD17" s="27">
        <f t="shared" si="0"/>
        <v>38658</v>
      </c>
      <c r="AE17" s="27">
        <f t="shared" si="0"/>
        <v>38658</v>
      </c>
      <c r="AF17" s="27">
        <f t="shared" si="0"/>
        <v>38658</v>
      </c>
      <c r="AG17" s="27">
        <f t="shared" si="0"/>
        <v>38658</v>
      </c>
      <c r="AH17" s="27">
        <f t="shared" si="0"/>
        <v>38658</v>
      </c>
      <c r="AI17" s="27">
        <f t="shared" si="0"/>
        <v>51975</v>
      </c>
      <c r="AJ17" s="27">
        <f t="shared" si="0"/>
        <v>54650</v>
      </c>
    </row>
    <row r="18" spans="1:36" x14ac:dyDescent="0.25">
      <c r="A18" s="12">
        <v>11</v>
      </c>
      <c r="B18" s="13" t="s">
        <v>34</v>
      </c>
      <c r="C18" s="59">
        <v>167034</v>
      </c>
      <c r="D18" s="60">
        <v>186919</v>
      </c>
      <c r="E18" s="60">
        <v>214758</v>
      </c>
      <c r="F18" s="60">
        <v>241300</v>
      </c>
      <c r="G18" s="60">
        <v>186919</v>
      </c>
      <c r="H18" s="60">
        <v>214758</v>
      </c>
      <c r="I18" s="60">
        <v>186919</v>
      </c>
      <c r="J18" s="60">
        <v>186919</v>
      </c>
      <c r="K18" s="60">
        <v>214758</v>
      </c>
      <c r="L18" s="60">
        <v>203600</v>
      </c>
      <c r="M18" s="60">
        <v>232100</v>
      </c>
      <c r="N18" s="59">
        <v>165200</v>
      </c>
      <c r="O18" s="60">
        <v>175200</v>
      </c>
      <c r="P18" s="60">
        <v>201600</v>
      </c>
      <c r="Q18" s="60">
        <v>230000</v>
      </c>
      <c r="R18" s="60">
        <v>175200</v>
      </c>
      <c r="S18" s="60">
        <v>201600</v>
      </c>
      <c r="T18" s="60">
        <v>175200</v>
      </c>
      <c r="U18" s="60">
        <v>175200</v>
      </c>
      <c r="V18" s="60">
        <v>201600</v>
      </c>
      <c r="W18" s="60">
        <v>186400</v>
      </c>
      <c r="X18" s="60">
        <v>221500</v>
      </c>
      <c r="Z18" s="27">
        <f t="shared" si="1"/>
        <v>166117</v>
      </c>
      <c r="AA18" s="27">
        <f t="shared" si="0"/>
        <v>181059.5</v>
      </c>
      <c r="AB18" s="27">
        <f t="shared" si="0"/>
        <v>208179</v>
      </c>
      <c r="AC18" s="27">
        <f t="shared" si="0"/>
        <v>235650</v>
      </c>
      <c r="AD18" s="27">
        <f t="shared" si="0"/>
        <v>181059.5</v>
      </c>
      <c r="AE18" s="27">
        <f t="shared" si="0"/>
        <v>208179</v>
      </c>
      <c r="AF18" s="27">
        <f t="shared" si="0"/>
        <v>181059.5</v>
      </c>
      <c r="AG18" s="27">
        <f t="shared" si="0"/>
        <v>181059.5</v>
      </c>
      <c r="AH18" s="27">
        <f t="shared" si="0"/>
        <v>208179</v>
      </c>
      <c r="AI18" s="27">
        <f t="shared" si="0"/>
        <v>195000</v>
      </c>
      <c r="AJ18" s="27">
        <f t="shared" si="0"/>
        <v>226800</v>
      </c>
    </row>
    <row r="19" spans="1:36" x14ac:dyDescent="0.25">
      <c r="A19" s="12">
        <v>12</v>
      </c>
      <c r="B19" s="13" t="s">
        <v>35</v>
      </c>
      <c r="C19" s="59">
        <v>346800</v>
      </c>
      <c r="D19" s="59">
        <v>361400</v>
      </c>
      <c r="E19" s="59">
        <v>389600</v>
      </c>
      <c r="F19" s="60">
        <v>597200</v>
      </c>
      <c r="G19" s="59">
        <v>361400</v>
      </c>
      <c r="H19" s="59">
        <v>389600</v>
      </c>
      <c r="I19" s="60">
        <v>361400</v>
      </c>
      <c r="J19" s="59">
        <v>361400</v>
      </c>
      <c r="K19" s="59">
        <v>389600</v>
      </c>
      <c r="L19" s="60">
        <v>382700</v>
      </c>
      <c r="M19" s="60">
        <v>412400</v>
      </c>
      <c r="N19" s="59">
        <v>380500</v>
      </c>
      <c r="O19" s="59">
        <v>400400</v>
      </c>
      <c r="P19" s="59">
        <v>428900</v>
      </c>
      <c r="Q19" s="60">
        <v>625000</v>
      </c>
      <c r="R19" s="59">
        <v>400400</v>
      </c>
      <c r="S19" s="59">
        <v>428900</v>
      </c>
      <c r="T19" s="60">
        <v>400400</v>
      </c>
      <c r="U19" s="59">
        <v>400400</v>
      </c>
      <c r="V19" s="59">
        <v>428900</v>
      </c>
      <c r="W19" s="60">
        <v>415600</v>
      </c>
      <c r="X19" s="60">
        <v>451200</v>
      </c>
      <c r="Z19" s="27">
        <f t="shared" si="1"/>
        <v>363650</v>
      </c>
      <c r="AA19" s="27">
        <f t="shared" si="0"/>
        <v>380900</v>
      </c>
      <c r="AB19" s="27">
        <f t="shared" si="0"/>
        <v>409250</v>
      </c>
      <c r="AC19" s="27">
        <f t="shared" si="0"/>
        <v>611100</v>
      </c>
      <c r="AD19" s="27">
        <f t="shared" si="0"/>
        <v>380900</v>
      </c>
      <c r="AE19" s="27">
        <f t="shared" si="0"/>
        <v>409250</v>
      </c>
      <c r="AF19" s="27">
        <f t="shared" si="0"/>
        <v>380900</v>
      </c>
      <c r="AG19" s="27">
        <f t="shared" si="0"/>
        <v>380900</v>
      </c>
      <c r="AH19" s="27">
        <f t="shared" si="0"/>
        <v>409250</v>
      </c>
      <c r="AI19" s="27">
        <f t="shared" si="0"/>
        <v>399150</v>
      </c>
      <c r="AJ19" s="27">
        <f t="shared" si="0"/>
        <v>431800</v>
      </c>
    </row>
    <row r="20" spans="1:36" x14ac:dyDescent="0.25">
      <c r="A20" s="12">
        <v>13</v>
      </c>
      <c r="B20" s="13" t="s">
        <v>36</v>
      </c>
      <c r="C20" s="59">
        <v>39770</v>
      </c>
      <c r="D20" s="60">
        <v>43700</v>
      </c>
      <c r="E20" s="60">
        <v>52400</v>
      </c>
      <c r="F20" s="60">
        <v>68300</v>
      </c>
      <c r="G20" s="60">
        <v>43700</v>
      </c>
      <c r="H20" s="60">
        <v>52400</v>
      </c>
      <c r="I20" s="60">
        <v>43700</v>
      </c>
      <c r="J20" s="60">
        <v>43700</v>
      </c>
      <c r="K20" s="60">
        <v>52400</v>
      </c>
      <c r="L20" s="60">
        <v>54500</v>
      </c>
      <c r="M20" s="60">
        <v>67800</v>
      </c>
      <c r="N20" s="59">
        <v>39770</v>
      </c>
      <c r="O20" s="60">
        <v>43700</v>
      </c>
      <c r="P20" s="60">
        <v>52400</v>
      </c>
      <c r="Q20" s="60">
        <v>68300</v>
      </c>
      <c r="R20" s="60">
        <v>43700</v>
      </c>
      <c r="S20" s="60">
        <v>52400</v>
      </c>
      <c r="T20" s="60">
        <v>43700</v>
      </c>
      <c r="U20" s="60">
        <v>43700</v>
      </c>
      <c r="V20" s="60">
        <v>52400</v>
      </c>
      <c r="W20" s="60">
        <v>54500</v>
      </c>
      <c r="X20" s="60">
        <v>67800</v>
      </c>
      <c r="Z20" s="27">
        <f t="shared" si="1"/>
        <v>39770</v>
      </c>
      <c r="AA20" s="27">
        <f t="shared" si="0"/>
        <v>43700</v>
      </c>
      <c r="AB20" s="27">
        <f t="shared" si="0"/>
        <v>52400</v>
      </c>
      <c r="AC20" s="27">
        <f t="shared" si="0"/>
        <v>68300</v>
      </c>
      <c r="AD20" s="27">
        <f t="shared" si="0"/>
        <v>43700</v>
      </c>
      <c r="AE20" s="27">
        <f t="shared" si="0"/>
        <v>52400</v>
      </c>
      <c r="AF20" s="27">
        <f t="shared" si="0"/>
        <v>43700</v>
      </c>
      <c r="AG20" s="27">
        <f t="shared" si="0"/>
        <v>43700</v>
      </c>
      <c r="AH20" s="27">
        <f t="shared" si="0"/>
        <v>52400</v>
      </c>
      <c r="AI20" s="27">
        <f t="shared" si="0"/>
        <v>54500</v>
      </c>
      <c r="AJ20" s="27">
        <f t="shared" si="0"/>
        <v>67800</v>
      </c>
    </row>
    <row r="21" spans="1:36" x14ac:dyDescent="0.25">
      <c r="A21" s="12">
        <v>14</v>
      </c>
      <c r="B21" s="13" t="s">
        <v>37</v>
      </c>
      <c r="C21" s="59">
        <v>23862</v>
      </c>
      <c r="D21" s="59">
        <v>23862</v>
      </c>
      <c r="E21" s="59">
        <v>23862</v>
      </c>
      <c r="F21" s="60">
        <v>42150</v>
      </c>
      <c r="G21" s="59">
        <v>23862</v>
      </c>
      <c r="H21" s="59">
        <v>23862</v>
      </c>
      <c r="I21" s="59">
        <v>23862</v>
      </c>
      <c r="J21" s="59">
        <v>23862</v>
      </c>
      <c r="K21" s="59">
        <v>23862</v>
      </c>
      <c r="L21" s="59">
        <v>31600</v>
      </c>
      <c r="M21" s="60">
        <v>31600</v>
      </c>
      <c r="N21" s="59">
        <v>25500</v>
      </c>
      <c r="O21" s="59">
        <v>25500</v>
      </c>
      <c r="P21" s="59">
        <v>25500</v>
      </c>
      <c r="Q21" s="60">
        <v>45000</v>
      </c>
      <c r="R21" s="59">
        <v>25500</v>
      </c>
      <c r="S21" s="59">
        <v>25500</v>
      </c>
      <c r="T21" s="59">
        <v>25500</v>
      </c>
      <c r="U21" s="59">
        <v>25500</v>
      </c>
      <c r="V21" s="59">
        <v>25500</v>
      </c>
      <c r="W21" s="59">
        <v>35500</v>
      </c>
      <c r="X21" s="60">
        <v>35500</v>
      </c>
      <c r="Z21" s="27">
        <f t="shared" si="1"/>
        <v>24681</v>
      </c>
      <c r="AA21" s="27">
        <f t="shared" si="0"/>
        <v>24681</v>
      </c>
      <c r="AB21" s="27">
        <f t="shared" si="0"/>
        <v>24681</v>
      </c>
      <c r="AC21" s="27">
        <f t="shared" si="0"/>
        <v>43575</v>
      </c>
      <c r="AD21" s="27">
        <f t="shared" si="0"/>
        <v>24681</v>
      </c>
      <c r="AE21" s="27">
        <f t="shared" si="0"/>
        <v>24681</v>
      </c>
      <c r="AF21" s="27">
        <f t="shared" si="0"/>
        <v>24681</v>
      </c>
      <c r="AG21" s="27">
        <f t="shared" si="0"/>
        <v>24681</v>
      </c>
      <c r="AH21" s="27">
        <f t="shared" si="0"/>
        <v>24681</v>
      </c>
      <c r="AI21" s="27">
        <f t="shared" si="0"/>
        <v>33550</v>
      </c>
      <c r="AJ21" s="27">
        <f t="shared" si="0"/>
        <v>33550</v>
      </c>
    </row>
    <row r="22" spans="1:36" x14ac:dyDescent="0.25">
      <c r="A22" s="12">
        <v>15</v>
      </c>
      <c r="B22" s="13" t="s">
        <v>38</v>
      </c>
      <c r="C22" s="59">
        <v>39770</v>
      </c>
      <c r="D22" s="60">
        <v>51300</v>
      </c>
      <c r="E22" s="60">
        <v>66800</v>
      </c>
      <c r="F22" s="60">
        <v>93400</v>
      </c>
      <c r="G22" s="60">
        <v>51300</v>
      </c>
      <c r="H22" s="60">
        <v>66800</v>
      </c>
      <c r="I22" s="60">
        <v>51300</v>
      </c>
      <c r="J22" s="60">
        <v>51300</v>
      </c>
      <c r="K22" s="60">
        <v>66800</v>
      </c>
      <c r="L22" s="60">
        <v>72300</v>
      </c>
      <c r="M22" s="60">
        <v>81400</v>
      </c>
      <c r="N22" s="59">
        <v>42300</v>
      </c>
      <c r="O22" s="60">
        <v>55400</v>
      </c>
      <c r="P22" s="60">
        <v>73500</v>
      </c>
      <c r="Q22" s="60">
        <v>99500</v>
      </c>
      <c r="R22" s="60">
        <v>55400</v>
      </c>
      <c r="S22" s="60">
        <v>73500</v>
      </c>
      <c r="T22" s="60">
        <v>55400</v>
      </c>
      <c r="U22" s="60">
        <v>55400</v>
      </c>
      <c r="V22" s="60">
        <v>73500</v>
      </c>
      <c r="W22" s="60">
        <v>80300</v>
      </c>
      <c r="X22" s="60">
        <v>85700</v>
      </c>
      <c r="Z22" s="27">
        <f t="shared" si="1"/>
        <v>41035</v>
      </c>
      <c r="AA22" s="27">
        <f t="shared" si="0"/>
        <v>53350</v>
      </c>
      <c r="AB22" s="27">
        <f t="shared" si="0"/>
        <v>70150</v>
      </c>
      <c r="AC22" s="27">
        <f t="shared" si="0"/>
        <v>96450</v>
      </c>
      <c r="AD22" s="27">
        <f t="shared" si="0"/>
        <v>53350</v>
      </c>
      <c r="AE22" s="27">
        <f t="shared" si="0"/>
        <v>70150</v>
      </c>
      <c r="AF22" s="27">
        <f t="shared" si="0"/>
        <v>53350</v>
      </c>
      <c r="AG22" s="27">
        <f t="shared" si="0"/>
        <v>53350</v>
      </c>
      <c r="AH22" s="27">
        <f t="shared" si="0"/>
        <v>70150</v>
      </c>
      <c r="AI22" s="27">
        <f t="shared" si="0"/>
        <v>76300</v>
      </c>
      <c r="AJ22" s="27">
        <f t="shared" si="0"/>
        <v>83550</v>
      </c>
    </row>
    <row r="23" spans="1:36" x14ac:dyDescent="0.25">
      <c r="A23" s="12">
        <v>16</v>
      </c>
      <c r="B23" s="13" t="s">
        <v>39</v>
      </c>
      <c r="C23" s="59">
        <v>31816</v>
      </c>
      <c r="D23" s="60">
        <v>39770</v>
      </c>
      <c r="E23" s="60">
        <v>47724</v>
      </c>
      <c r="F23" s="60">
        <v>77900</v>
      </c>
      <c r="G23" s="60">
        <v>39770</v>
      </c>
      <c r="H23" s="60">
        <v>47724</v>
      </c>
      <c r="I23" s="60">
        <v>39770</v>
      </c>
      <c r="J23" s="60">
        <v>39770</v>
      </c>
      <c r="K23" s="60">
        <v>47724</v>
      </c>
      <c r="L23" s="60">
        <v>54885</v>
      </c>
      <c r="M23" s="60">
        <v>61750</v>
      </c>
      <c r="N23" s="59">
        <v>33500</v>
      </c>
      <c r="O23" s="60">
        <v>45600</v>
      </c>
      <c r="P23" s="60">
        <v>54200</v>
      </c>
      <c r="Q23" s="60">
        <v>82300</v>
      </c>
      <c r="R23" s="60">
        <v>45600</v>
      </c>
      <c r="S23" s="60">
        <v>54200</v>
      </c>
      <c r="T23" s="60">
        <v>45600</v>
      </c>
      <c r="U23" s="60">
        <v>45600</v>
      </c>
      <c r="V23" s="60">
        <v>54200</v>
      </c>
      <c r="W23" s="60">
        <v>60500</v>
      </c>
      <c r="X23" s="60">
        <v>65500</v>
      </c>
      <c r="Z23" s="27">
        <f t="shared" si="1"/>
        <v>32658</v>
      </c>
      <c r="AA23" s="27">
        <f t="shared" si="0"/>
        <v>42685</v>
      </c>
      <c r="AB23" s="27">
        <f t="shared" si="0"/>
        <v>50962</v>
      </c>
      <c r="AC23" s="27">
        <f t="shared" si="0"/>
        <v>80100</v>
      </c>
      <c r="AD23" s="27">
        <f t="shared" si="0"/>
        <v>42685</v>
      </c>
      <c r="AE23" s="27">
        <f t="shared" si="0"/>
        <v>50962</v>
      </c>
      <c r="AF23" s="27">
        <f t="shared" si="0"/>
        <v>42685</v>
      </c>
      <c r="AG23" s="27">
        <f t="shared" si="0"/>
        <v>42685</v>
      </c>
      <c r="AH23" s="27">
        <f t="shared" si="0"/>
        <v>50962</v>
      </c>
      <c r="AI23" s="27">
        <f t="shared" si="0"/>
        <v>57692.5</v>
      </c>
      <c r="AJ23" s="27">
        <f t="shared" si="0"/>
        <v>63625</v>
      </c>
    </row>
    <row r="24" spans="1:36" x14ac:dyDescent="0.25">
      <c r="A24" s="12">
        <v>17</v>
      </c>
      <c r="B24" s="13" t="s">
        <v>40</v>
      </c>
      <c r="C24" s="59">
        <v>35793</v>
      </c>
      <c r="D24" s="60">
        <v>43747</v>
      </c>
      <c r="E24" s="60">
        <v>51701</v>
      </c>
      <c r="F24" s="60">
        <v>64500</v>
      </c>
      <c r="G24" s="60">
        <v>43747</v>
      </c>
      <c r="H24" s="60">
        <v>51701</v>
      </c>
      <c r="I24" s="60">
        <v>43747</v>
      </c>
      <c r="J24" s="60">
        <v>43747</v>
      </c>
      <c r="K24" s="60">
        <v>51701</v>
      </c>
      <c r="L24" s="60">
        <v>58300</v>
      </c>
      <c r="M24" s="60">
        <v>64200</v>
      </c>
      <c r="N24" s="59">
        <v>38500</v>
      </c>
      <c r="O24" s="59">
        <v>38500</v>
      </c>
      <c r="P24" s="59">
        <v>38500</v>
      </c>
      <c r="Q24" s="60">
        <v>60500</v>
      </c>
      <c r="R24" s="59">
        <v>38500</v>
      </c>
      <c r="S24" s="59">
        <v>38500</v>
      </c>
      <c r="T24" s="60">
        <v>38500</v>
      </c>
      <c r="U24" s="60">
        <v>38500</v>
      </c>
      <c r="V24" s="59">
        <v>38500</v>
      </c>
      <c r="W24" s="60">
        <v>45500</v>
      </c>
      <c r="X24" s="60">
        <v>45500</v>
      </c>
      <c r="Z24" s="27">
        <f t="shared" si="1"/>
        <v>37146.5</v>
      </c>
      <c r="AA24" s="27">
        <f t="shared" si="1"/>
        <v>41123.5</v>
      </c>
      <c r="AB24" s="27">
        <f t="shared" si="1"/>
        <v>45100.5</v>
      </c>
      <c r="AC24" s="27">
        <f t="shared" si="1"/>
        <v>62500</v>
      </c>
      <c r="AD24" s="27">
        <f t="shared" si="1"/>
        <v>41123.5</v>
      </c>
      <c r="AE24" s="27">
        <f t="shared" si="1"/>
        <v>45100.5</v>
      </c>
      <c r="AF24" s="27">
        <f t="shared" si="1"/>
        <v>41123.5</v>
      </c>
      <c r="AG24" s="27">
        <f t="shared" si="1"/>
        <v>41123.5</v>
      </c>
      <c r="AH24" s="27">
        <f t="shared" si="1"/>
        <v>45100.5</v>
      </c>
      <c r="AI24" s="27">
        <f t="shared" si="1"/>
        <v>51900</v>
      </c>
      <c r="AJ24" s="27">
        <f t="shared" si="1"/>
        <v>54850</v>
      </c>
    </row>
    <row r="25" spans="1:36" ht="38.25" x14ac:dyDescent="0.25">
      <c r="A25" s="12">
        <v>18</v>
      </c>
      <c r="B25" s="13" t="s">
        <v>41</v>
      </c>
      <c r="C25" s="59">
        <v>119400</v>
      </c>
      <c r="D25" s="60">
        <v>119400</v>
      </c>
      <c r="E25" s="60">
        <v>119400</v>
      </c>
      <c r="F25" s="60">
        <v>119400</v>
      </c>
      <c r="G25" s="60">
        <v>119400</v>
      </c>
      <c r="H25" s="60">
        <v>119400</v>
      </c>
      <c r="I25" s="60">
        <v>119400</v>
      </c>
      <c r="J25" s="60">
        <v>119400</v>
      </c>
      <c r="K25" s="60">
        <v>119400</v>
      </c>
      <c r="L25" s="60">
        <v>132600</v>
      </c>
      <c r="M25" s="60">
        <v>132600</v>
      </c>
      <c r="N25" s="59">
        <v>105300</v>
      </c>
      <c r="O25" s="59">
        <v>105300</v>
      </c>
      <c r="P25" s="59">
        <v>105300</v>
      </c>
      <c r="Q25" s="59">
        <v>105300</v>
      </c>
      <c r="R25" s="59">
        <v>105300</v>
      </c>
      <c r="S25" s="59">
        <v>105300</v>
      </c>
      <c r="T25" s="59">
        <v>105300</v>
      </c>
      <c r="U25" s="59">
        <v>105300</v>
      </c>
      <c r="V25" s="59">
        <v>105300</v>
      </c>
      <c r="W25" s="60">
        <v>130500</v>
      </c>
      <c r="X25" s="60">
        <v>130500</v>
      </c>
      <c r="Z25" s="27">
        <f t="shared" si="1"/>
        <v>112350</v>
      </c>
      <c r="AA25" s="27">
        <f t="shared" si="1"/>
        <v>112350</v>
      </c>
      <c r="AB25" s="27">
        <f t="shared" si="1"/>
        <v>112350</v>
      </c>
      <c r="AC25" s="27">
        <f t="shared" si="1"/>
        <v>112350</v>
      </c>
      <c r="AD25" s="27">
        <f t="shared" si="1"/>
        <v>112350</v>
      </c>
      <c r="AE25" s="27">
        <f t="shared" si="1"/>
        <v>112350</v>
      </c>
      <c r="AF25" s="27">
        <f t="shared" si="1"/>
        <v>112350</v>
      </c>
      <c r="AG25" s="27">
        <f t="shared" si="1"/>
        <v>112350</v>
      </c>
      <c r="AH25" s="27">
        <f t="shared" si="1"/>
        <v>112350</v>
      </c>
      <c r="AI25" s="27">
        <f t="shared" si="1"/>
        <v>131550</v>
      </c>
      <c r="AJ25" s="27">
        <f t="shared" si="1"/>
        <v>131550</v>
      </c>
    </row>
    <row r="26" spans="1:36" ht="25.5" x14ac:dyDescent="0.25">
      <c r="A26" s="12">
        <v>19</v>
      </c>
      <c r="B26" s="13" t="s">
        <v>42</v>
      </c>
      <c r="C26" s="59">
        <v>3977</v>
      </c>
      <c r="D26" s="59">
        <v>3977</v>
      </c>
      <c r="E26" s="59">
        <v>3977</v>
      </c>
      <c r="F26" s="59">
        <v>3977</v>
      </c>
      <c r="G26" s="59">
        <v>3977</v>
      </c>
      <c r="H26" s="59">
        <v>3977</v>
      </c>
      <c r="I26" s="59">
        <v>3977</v>
      </c>
      <c r="J26" s="59">
        <v>3977</v>
      </c>
      <c r="K26" s="59">
        <v>3977</v>
      </c>
      <c r="L26" s="60">
        <v>5300</v>
      </c>
      <c r="M26" s="60">
        <v>5300</v>
      </c>
      <c r="N26" s="59">
        <v>4800</v>
      </c>
      <c r="O26" s="59">
        <v>4800</v>
      </c>
      <c r="P26" s="59">
        <v>4800</v>
      </c>
      <c r="Q26" s="59">
        <v>4800</v>
      </c>
      <c r="R26" s="59">
        <v>4800</v>
      </c>
      <c r="S26" s="59">
        <v>4800</v>
      </c>
      <c r="T26" s="59">
        <v>4800</v>
      </c>
      <c r="U26" s="59">
        <v>4800</v>
      </c>
      <c r="V26" s="59">
        <v>4800</v>
      </c>
      <c r="W26" s="60">
        <v>6100</v>
      </c>
      <c r="X26" s="60">
        <v>6100</v>
      </c>
      <c r="Z26" s="27">
        <f t="shared" si="1"/>
        <v>4388.5</v>
      </c>
      <c r="AA26" s="27">
        <f t="shared" si="1"/>
        <v>4388.5</v>
      </c>
      <c r="AB26" s="27">
        <f t="shared" si="1"/>
        <v>4388.5</v>
      </c>
      <c r="AC26" s="27">
        <f t="shared" si="1"/>
        <v>4388.5</v>
      </c>
      <c r="AD26" s="27">
        <f t="shared" si="1"/>
        <v>4388.5</v>
      </c>
      <c r="AE26" s="27">
        <f t="shared" si="1"/>
        <v>4388.5</v>
      </c>
      <c r="AF26" s="27">
        <f t="shared" si="1"/>
        <v>4388.5</v>
      </c>
      <c r="AG26" s="27">
        <f t="shared" si="1"/>
        <v>4388.5</v>
      </c>
      <c r="AH26" s="27">
        <f t="shared" si="1"/>
        <v>4388.5</v>
      </c>
      <c r="AI26" s="27">
        <f t="shared" si="1"/>
        <v>5700</v>
      </c>
      <c r="AJ26" s="27">
        <f t="shared" si="1"/>
        <v>5700</v>
      </c>
    </row>
    <row r="27" spans="1:36" ht="38.25" x14ac:dyDescent="0.25">
      <c r="A27" s="12">
        <v>20</v>
      </c>
      <c r="B27" s="13" t="s">
        <v>43</v>
      </c>
      <c r="C27" s="59">
        <v>27839</v>
      </c>
      <c r="D27" s="60">
        <v>30225</v>
      </c>
      <c r="E27" s="60">
        <v>33427</v>
      </c>
      <c r="F27" s="60">
        <v>49600</v>
      </c>
      <c r="G27" s="60">
        <v>30225</v>
      </c>
      <c r="H27" s="60">
        <v>33427</v>
      </c>
      <c r="I27" s="60">
        <v>30225</v>
      </c>
      <c r="J27" s="60">
        <v>30225</v>
      </c>
      <c r="K27" s="60">
        <v>33427</v>
      </c>
      <c r="L27" s="60">
        <v>42600</v>
      </c>
      <c r="M27" s="60">
        <v>45700</v>
      </c>
      <c r="N27" s="59">
        <v>30200</v>
      </c>
      <c r="O27" s="59">
        <v>30200</v>
      </c>
      <c r="P27" s="59">
        <v>30200</v>
      </c>
      <c r="Q27" s="60">
        <v>50500</v>
      </c>
      <c r="R27" s="59">
        <v>30200</v>
      </c>
      <c r="S27" s="59">
        <v>30200</v>
      </c>
      <c r="T27" s="59">
        <v>30200</v>
      </c>
      <c r="U27" s="59">
        <v>30200</v>
      </c>
      <c r="V27" s="59">
        <v>30200</v>
      </c>
      <c r="W27" s="60">
        <v>40500</v>
      </c>
      <c r="X27" s="60">
        <v>40500</v>
      </c>
      <c r="Z27" s="27">
        <f t="shared" si="1"/>
        <v>29019.5</v>
      </c>
      <c r="AA27" s="27">
        <f t="shared" si="1"/>
        <v>30212.5</v>
      </c>
      <c r="AB27" s="27">
        <f t="shared" si="1"/>
        <v>31813.5</v>
      </c>
      <c r="AC27" s="27">
        <f t="shared" si="1"/>
        <v>50050</v>
      </c>
      <c r="AD27" s="27">
        <f t="shared" si="1"/>
        <v>30212.5</v>
      </c>
      <c r="AE27" s="27">
        <f t="shared" si="1"/>
        <v>31813.5</v>
      </c>
      <c r="AF27" s="27">
        <f t="shared" si="1"/>
        <v>30212.5</v>
      </c>
      <c r="AG27" s="27">
        <f t="shared" si="1"/>
        <v>30212.5</v>
      </c>
      <c r="AH27" s="27">
        <f t="shared" si="1"/>
        <v>31813.5</v>
      </c>
      <c r="AI27" s="27">
        <f t="shared" si="1"/>
        <v>41550</v>
      </c>
      <c r="AJ27" s="27">
        <f t="shared" si="1"/>
        <v>43100</v>
      </c>
    </row>
    <row r="28" spans="1:36" ht="38.25" x14ac:dyDescent="0.25">
      <c r="A28" s="12">
        <v>21</v>
      </c>
      <c r="B28" s="14" t="s">
        <v>44</v>
      </c>
      <c r="C28" s="59">
        <v>31816</v>
      </c>
      <c r="D28" s="60">
        <v>31816</v>
      </c>
      <c r="E28" s="60">
        <v>31816</v>
      </c>
      <c r="F28" s="60">
        <v>43765</v>
      </c>
      <c r="G28" s="60">
        <v>31816</v>
      </c>
      <c r="H28" s="60">
        <v>31816</v>
      </c>
      <c r="I28" s="60">
        <v>31816</v>
      </c>
      <c r="J28" s="60">
        <v>31816</v>
      </c>
      <c r="K28" s="60">
        <v>31816</v>
      </c>
      <c r="L28" s="60">
        <v>46780</v>
      </c>
      <c r="M28" s="60">
        <v>46780</v>
      </c>
      <c r="N28" s="59">
        <v>33500</v>
      </c>
      <c r="O28" s="59">
        <v>33500</v>
      </c>
      <c r="P28" s="59">
        <v>33500</v>
      </c>
      <c r="Q28" s="60">
        <v>43765</v>
      </c>
      <c r="R28" s="59">
        <v>33500</v>
      </c>
      <c r="S28" s="59">
        <v>33500</v>
      </c>
      <c r="T28" s="59">
        <v>33500</v>
      </c>
      <c r="U28" s="59">
        <v>33500</v>
      </c>
      <c r="V28" s="59">
        <v>33500</v>
      </c>
      <c r="W28" s="60">
        <v>51500</v>
      </c>
      <c r="X28" s="60">
        <v>51500</v>
      </c>
      <c r="Z28" s="27">
        <f t="shared" si="1"/>
        <v>32658</v>
      </c>
      <c r="AA28" s="27">
        <f t="shared" si="1"/>
        <v>32658</v>
      </c>
      <c r="AB28" s="27">
        <f t="shared" si="1"/>
        <v>32658</v>
      </c>
      <c r="AC28" s="27">
        <f t="shared" si="1"/>
        <v>43765</v>
      </c>
      <c r="AD28" s="27">
        <f t="shared" si="1"/>
        <v>32658</v>
      </c>
      <c r="AE28" s="27">
        <f t="shared" si="1"/>
        <v>32658</v>
      </c>
      <c r="AF28" s="27">
        <f t="shared" si="1"/>
        <v>32658</v>
      </c>
      <c r="AG28" s="27">
        <f t="shared" si="1"/>
        <v>32658</v>
      </c>
      <c r="AH28" s="27">
        <f t="shared" si="1"/>
        <v>32658</v>
      </c>
      <c r="AI28" s="27">
        <f t="shared" si="1"/>
        <v>49140</v>
      </c>
      <c r="AJ28" s="27">
        <f t="shared" si="1"/>
        <v>49140</v>
      </c>
    </row>
    <row r="29" spans="1:36" x14ac:dyDescent="0.25">
      <c r="A29" s="12">
        <v>22</v>
      </c>
      <c r="B29" s="14" t="s">
        <v>45</v>
      </c>
      <c r="C29" s="59">
        <v>587500</v>
      </c>
      <c r="D29" s="60">
        <v>653800</v>
      </c>
      <c r="E29" s="60">
        <v>734200</v>
      </c>
      <c r="F29" s="60">
        <v>962100</v>
      </c>
      <c r="G29" s="60">
        <v>653800</v>
      </c>
      <c r="H29" s="60">
        <v>734200</v>
      </c>
      <c r="I29" s="60">
        <v>653800</v>
      </c>
      <c r="J29" s="60">
        <v>653800</v>
      </c>
      <c r="K29" s="60">
        <v>734200</v>
      </c>
      <c r="L29" s="60">
        <v>678400</v>
      </c>
      <c r="M29" s="60">
        <v>746900</v>
      </c>
      <c r="N29" s="59">
        <v>601500</v>
      </c>
      <c r="O29" s="60">
        <v>695500</v>
      </c>
      <c r="P29" s="60">
        <v>770500</v>
      </c>
      <c r="Q29" s="60">
        <v>995500</v>
      </c>
      <c r="R29" s="60">
        <v>695500</v>
      </c>
      <c r="S29" s="60">
        <v>770500</v>
      </c>
      <c r="T29" s="60">
        <v>695500</v>
      </c>
      <c r="U29" s="60">
        <v>695500</v>
      </c>
      <c r="V29" s="60">
        <v>770500</v>
      </c>
      <c r="W29" s="60">
        <v>701500</v>
      </c>
      <c r="X29" s="60">
        <v>785500</v>
      </c>
      <c r="Z29" s="27">
        <f t="shared" si="1"/>
        <v>594500</v>
      </c>
      <c r="AA29" s="27">
        <f t="shared" si="1"/>
        <v>674650</v>
      </c>
      <c r="AB29" s="27">
        <f t="shared" si="1"/>
        <v>752350</v>
      </c>
      <c r="AC29" s="27">
        <f t="shared" si="1"/>
        <v>978800</v>
      </c>
      <c r="AD29" s="27">
        <f t="shared" si="1"/>
        <v>674650</v>
      </c>
      <c r="AE29" s="27">
        <f t="shared" si="1"/>
        <v>752350</v>
      </c>
      <c r="AF29" s="27">
        <f t="shared" si="1"/>
        <v>674650</v>
      </c>
      <c r="AG29" s="27">
        <f t="shared" si="1"/>
        <v>674650</v>
      </c>
      <c r="AH29" s="27">
        <f t="shared" si="1"/>
        <v>752350</v>
      </c>
      <c r="AI29" s="27">
        <f t="shared" si="1"/>
        <v>689950</v>
      </c>
      <c r="AJ29" s="27">
        <f t="shared" si="1"/>
        <v>766200</v>
      </c>
    </row>
    <row r="30" spans="1:36" x14ac:dyDescent="0.25">
      <c r="A30" s="12">
        <v>23</v>
      </c>
      <c r="B30" s="14" t="s">
        <v>46</v>
      </c>
      <c r="C30" s="59">
        <v>134200</v>
      </c>
      <c r="D30" s="60">
        <v>134200</v>
      </c>
      <c r="E30" s="60">
        <v>134200</v>
      </c>
      <c r="F30" s="60">
        <v>164800</v>
      </c>
      <c r="G30" s="60">
        <v>134200</v>
      </c>
      <c r="H30" s="60">
        <v>134200</v>
      </c>
      <c r="I30" s="60">
        <v>134200</v>
      </c>
      <c r="J30" s="60">
        <v>134200</v>
      </c>
      <c r="K30" s="60">
        <v>134200</v>
      </c>
      <c r="L30" s="60">
        <v>152300</v>
      </c>
      <c r="M30" s="60">
        <v>152300</v>
      </c>
      <c r="N30" s="59">
        <v>131500</v>
      </c>
      <c r="O30" s="59">
        <v>131500</v>
      </c>
      <c r="P30" s="59">
        <v>131500</v>
      </c>
      <c r="Q30" s="59">
        <v>131500</v>
      </c>
      <c r="R30" s="59">
        <v>131500</v>
      </c>
      <c r="S30" s="59">
        <v>131500</v>
      </c>
      <c r="T30" s="59">
        <v>131500</v>
      </c>
      <c r="U30" s="59">
        <v>131500</v>
      </c>
      <c r="V30" s="59">
        <v>131500</v>
      </c>
      <c r="W30" s="60">
        <v>145500</v>
      </c>
      <c r="X30" s="60">
        <v>145500</v>
      </c>
      <c r="Z30" s="27">
        <f t="shared" si="1"/>
        <v>132850</v>
      </c>
      <c r="AA30" s="27">
        <f t="shared" si="1"/>
        <v>132850</v>
      </c>
      <c r="AB30" s="27">
        <f t="shared" si="1"/>
        <v>132850</v>
      </c>
      <c r="AC30" s="27">
        <f t="shared" si="1"/>
        <v>148150</v>
      </c>
      <c r="AD30" s="27">
        <f t="shared" si="1"/>
        <v>132850</v>
      </c>
      <c r="AE30" s="27">
        <f t="shared" si="1"/>
        <v>132850</v>
      </c>
      <c r="AF30" s="27">
        <f t="shared" si="1"/>
        <v>132850</v>
      </c>
      <c r="AG30" s="27">
        <f t="shared" si="1"/>
        <v>132850</v>
      </c>
      <c r="AH30" s="27">
        <f t="shared" si="1"/>
        <v>132850</v>
      </c>
      <c r="AI30" s="27">
        <f t="shared" si="1"/>
        <v>148900</v>
      </c>
      <c r="AJ30" s="27">
        <f t="shared" si="1"/>
        <v>148900</v>
      </c>
    </row>
    <row r="31" spans="1:36" x14ac:dyDescent="0.25">
      <c r="A31" s="12">
        <v>24</v>
      </c>
      <c r="B31" s="14" t="s">
        <v>47</v>
      </c>
      <c r="C31" s="59">
        <v>310206</v>
      </c>
      <c r="D31" s="60">
        <v>310206</v>
      </c>
      <c r="E31" s="60">
        <v>310206</v>
      </c>
      <c r="F31" s="60">
        <v>343100</v>
      </c>
      <c r="G31" s="60">
        <v>310206</v>
      </c>
      <c r="H31" s="60">
        <v>310206</v>
      </c>
      <c r="I31" s="60">
        <v>310206</v>
      </c>
      <c r="J31" s="60">
        <v>310206</v>
      </c>
      <c r="K31" s="60">
        <v>310206</v>
      </c>
      <c r="L31" s="60">
        <v>326400</v>
      </c>
      <c r="M31" s="60">
        <v>326400</v>
      </c>
      <c r="N31" s="59">
        <v>325500</v>
      </c>
      <c r="O31" s="59">
        <v>325500</v>
      </c>
      <c r="P31" s="59">
        <v>325500</v>
      </c>
      <c r="Q31" s="59">
        <v>325500</v>
      </c>
      <c r="R31" s="59">
        <v>325500</v>
      </c>
      <c r="S31" s="59">
        <v>325500</v>
      </c>
      <c r="T31" s="59">
        <v>325500</v>
      </c>
      <c r="U31" s="59">
        <v>325500</v>
      </c>
      <c r="V31" s="59">
        <v>325500</v>
      </c>
      <c r="W31" s="60">
        <v>340500</v>
      </c>
      <c r="X31" s="60">
        <v>340500</v>
      </c>
      <c r="Z31" s="27">
        <f t="shared" si="1"/>
        <v>317853</v>
      </c>
      <c r="AA31" s="27">
        <f t="shared" si="1"/>
        <v>317853</v>
      </c>
      <c r="AB31" s="27">
        <f t="shared" si="1"/>
        <v>317853</v>
      </c>
      <c r="AC31" s="27">
        <f t="shared" si="1"/>
        <v>334300</v>
      </c>
      <c r="AD31" s="27">
        <f t="shared" si="1"/>
        <v>317853</v>
      </c>
      <c r="AE31" s="27">
        <f t="shared" si="1"/>
        <v>317853</v>
      </c>
      <c r="AF31" s="27">
        <f t="shared" si="1"/>
        <v>317853</v>
      </c>
      <c r="AG31" s="27">
        <f t="shared" si="1"/>
        <v>317853</v>
      </c>
      <c r="AH31" s="27">
        <f t="shared" si="1"/>
        <v>317853</v>
      </c>
      <c r="AI31" s="27">
        <f t="shared" si="1"/>
        <v>333450</v>
      </c>
      <c r="AJ31" s="27">
        <f t="shared" si="1"/>
        <v>333450</v>
      </c>
    </row>
    <row r="32" spans="1:36" x14ac:dyDescent="0.25">
      <c r="A32" s="12">
        <v>25</v>
      </c>
      <c r="B32" s="14" t="s">
        <v>48</v>
      </c>
      <c r="C32" s="59">
        <v>22100</v>
      </c>
      <c r="D32" s="60">
        <v>28400</v>
      </c>
      <c r="E32" s="60">
        <v>36200</v>
      </c>
      <c r="F32" s="60">
        <v>47700</v>
      </c>
      <c r="G32" s="60">
        <v>28400</v>
      </c>
      <c r="H32" s="60">
        <v>36200</v>
      </c>
      <c r="I32" s="60">
        <v>28400</v>
      </c>
      <c r="J32" s="60">
        <v>28400</v>
      </c>
      <c r="K32" s="60">
        <v>36200</v>
      </c>
      <c r="L32" s="60">
        <v>43500</v>
      </c>
      <c r="M32" s="60">
        <v>51200</v>
      </c>
      <c r="N32" s="59">
        <v>25500</v>
      </c>
      <c r="O32" s="60">
        <v>30500</v>
      </c>
      <c r="P32" s="60">
        <v>35500</v>
      </c>
      <c r="Q32" s="60">
        <v>45500</v>
      </c>
      <c r="R32" s="60">
        <v>30500</v>
      </c>
      <c r="S32" s="60">
        <v>35500</v>
      </c>
      <c r="T32" s="60">
        <v>30500</v>
      </c>
      <c r="U32" s="60">
        <v>30500</v>
      </c>
      <c r="V32" s="60">
        <v>45500</v>
      </c>
      <c r="W32" s="60">
        <v>50500</v>
      </c>
      <c r="X32" s="60">
        <v>55500</v>
      </c>
      <c r="Z32" s="27">
        <f t="shared" si="1"/>
        <v>23800</v>
      </c>
      <c r="AA32" s="27">
        <f t="shared" si="1"/>
        <v>29450</v>
      </c>
      <c r="AB32" s="27">
        <f t="shared" si="1"/>
        <v>35850</v>
      </c>
      <c r="AC32" s="27">
        <f t="shared" si="1"/>
        <v>46600</v>
      </c>
      <c r="AD32" s="27">
        <f t="shared" si="1"/>
        <v>29450</v>
      </c>
      <c r="AE32" s="27">
        <f t="shared" si="1"/>
        <v>35850</v>
      </c>
      <c r="AF32" s="27">
        <f t="shared" si="1"/>
        <v>29450</v>
      </c>
      <c r="AG32" s="27">
        <f t="shared" si="1"/>
        <v>29450</v>
      </c>
      <c r="AH32" s="27">
        <f t="shared" si="1"/>
        <v>40850</v>
      </c>
      <c r="AI32" s="27">
        <f t="shared" si="1"/>
        <v>47000</v>
      </c>
      <c r="AJ32" s="27">
        <f t="shared" si="1"/>
        <v>53350</v>
      </c>
    </row>
    <row r="33" spans="1:36" ht="38.25" x14ac:dyDescent="0.25">
      <c r="A33" s="12">
        <v>26</v>
      </c>
      <c r="B33" s="14" t="s">
        <v>49</v>
      </c>
      <c r="C33" s="59">
        <v>35793</v>
      </c>
      <c r="D33" s="60">
        <v>35793</v>
      </c>
      <c r="E33" s="60">
        <v>35793</v>
      </c>
      <c r="F33" s="60">
        <v>52460</v>
      </c>
      <c r="G33" s="60">
        <v>35793</v>
      </c>
      <c r="H33" s="60">
        <v>35793</v>
      </c>
      <c r="I33" s="60">
        <v>35793</v>
      </c>
      <c r="J33" s="60">
        <v>35793</v>
      </c>
      <c r="K33" s="60">
        <v>35793</v>
      </c>
      <c r="L33" s="60">
        <v>46740</v>
      </c>
      <c r="M33" s="60">
        <v>46740</v>
      </c>
      <c r="N33" s="59">
        <v>40500</v>
      </c>
      <c r="O33" s="59">
        <v>40500</v>
      </c>
      <c r="P33" s="59">
        <v>40500</v>
      </c>
      <c r="Q33" s="59">
        <v>40500</v>
      </c>
      <c r="R33" s="59">
        <v>40500</v>
      </c>
      <c r="S33" s="59">
        <v>40500</v>
      </c>
      <c r="T33" s="59">
        <v>40500</v>
      </c>
      <c r="U33" s="59">
        <v>40500</v>
      </c>
      <c r="V33" s="59">
        <v>40500</v>
      </c>
      <c r="W33" s="60">
        <v>50500</v>
      </c>
      <c r="X33" s="60">
        <v>50500</v>
      </c>
      <c r="Z33" s="27">
        <f t="shared" si="1"/>
        <v>38146.5</v>
      </c>
      <c r="AA33" s="27">
        <f t="shared" si="1"/>
        <v>38146.5</v>
      </c>
      <c r="AB33" s="27">
        <f t="shared" si="1"/>
        <v>38146.5</v>
      </c>
      <c r="AC33" s="27">
        <f t="shared" si="1"/>
        <v>46480</v>
      </c>
      <c r="AD33" s="27">
        <f t="shared" si="1"/>
        <v>38146.5</v>
      </c>
      <c r="AE33" s="27">
        <f t="shared" si="1"/>
        <v>38146.5</v>
      </c>
      <c r="AF33" s="27">
        <f t="shared" si="1"/>
        <v>38146.5</v>
      </c>
      <c r="AG33" s="27">
        <f t="shared" si="1"/>
        <v>38146.5</v>
      </c>
      <c r="AH33" s="27">
        <f t="shared" si="1"/>
        <v>38146.5</v>
      </c>
      <c r="AI33" s="27">
        <f t="shared" si="1"/>
        <v>48620</v>
      </c>
      <c r="AJ33" s="27">
        <f t="shared" si="1"/>
        <v>48620</v>
      </c>
    </row>
    <row r="34" spans="1:36" ht="38.25" x14ac:dyDescent="0.25">
      <c r="A34" s="12">
        <v>27</v>
      </c>
      <c r="B34" s="14" t="s">
        <v>50</v>
      </c>
      <c r="C34" s="59">
        <v>59655</v>
      </c>
      <c r="D34" s="60">
        <v>71586</v>
      </c>
      <c r="E34" s="60">
        <v>83517</v>
      </c>
      <c r="F34" s="60">
        <v>96700</v>
      </c>
      <c r="G34" s="60">
        <v>71586</v>
      </c>
      <c r="H34" s="60">
        <v>83517</v>
      </c>
      <c r="I34" s="60">
        <v>71586</v>
      </c>
      <c r="J34" s="60">
        <v>71586</v>
      </c>
      <c r="K34" s="60">
        <v>83517</v>
      </c>
      <c r="L34" s="60">
        <v>74600</v>
      </c>
      <c r="M34" s="60">
        <v>98470</v>
      </c>
      <c r="N34" s="59">
        <v>60500</v>
      </c>
      <c r="O34" s="59">
        <v>60500</v>
      </c>
      <c r="P34" s="59">
        <v>60500</v>
      </c>
      <c r="Q34" s="59">
        <v>60500</v>
      </c>
      <c r="R34" s="59">
        <v>60500</v>
      </c>
      <c r="S34" s="59">
        <v>60500</v>
      </c>
      <c r="T34" s="59">
        <v>60500</v>
      </c>
      <c r="U34" s="59">
        <v>60500</v>
      </c>
      <c r="V34" s="59">
        <v>60500</v>
      </c>
      <c r="W34" s="60">
        <v>70500</v>
      </c>
      <c r="X34" s="60">
        <v>70500</v>
      </c>
      <c r="Z34" s="27">
        <f t="shared" si="1"/>
        <v>60077.5</v>
      </c>
      <c r="AA34" s="27">
        <f t="shared" si="1"/>
        <v>66043</v>
      </c>
      <c r="AB34" s="27">
        <f t="shared" si="1"/>
        <v>72008.5</v>
      </c>
      <c r="AC34" s="27">
        <f t="shared" si="1"/>
        <v>78600</v>
      </c>
      <c r="AD34" s="27">
        <f t="shared" si="1"/>
        <v>66043</v>
      </c>
      <c r="AE34" s="27">
        <f t="shared" si="1"/>
        <v>72008.5</v>
      </c>
      <c r="AF34" s="27">
        <f t="shared" si="1"/>
        <v>66043</v>
      </c>
      <c r="AG34" s="27">
        <f t="shared" si="1"/>
        <v>66043</v>
      </c>
      <c r="AH34" s="27">
        <f t="shared" si="1"/>
        <v>72008.5</v>
      </c>
      <c r="AI34" s="27">
        <f t="shared" si="1"/>
        <v>72550</v>
      </c>
      <c r="AJ34" s="27">
        <f t="shared" si="1"/>
        <v>84485</v>
      </c>
    </row>
    <row r="35" spans="1:36" x14ac:dyDescent="0.25">
      <c r="A35" s="12">
        <v>28</v>
      </c>
      <c r="B35" s="14" t="s">
        <v>51</v>
      </c>
      <c r="C35" s="59">
        <v>11356</v>
      </c>
      <c r="D35" s="60">
        <v>135218</v>
      </c>
      <c r="E35" s="60">
        <v>159080</v>
      </c>
      <c r="F35" s="60">
        <v>178630</v>
      </c>
      <c r="G35" s="60">
        <v>135218</v>
      </c>
      <c r="H35" s="60">
        <v>159080</v>
      </c>
      <c r="I35" s="60">
        <v>135218</v>
      </c>
      <c r="J35" s="60">
        <v>135218</v>
      </c>
      <c r="K35" s="60">
        <v>159080</v>
      </c>
      <c r="L35" s="60">
        <v>147520</v>
      </c>
      <c r="M35" s="60">
        <v>173450</v>
      </c>
      <c r="N35" s="59">
        <v>115500</v>
      </c>
      <c r="O35" s="60">
        <v>130500</v>
      </c>
      <c r="P35" s="60">
        <v>145500</v>
      </c>
      <c r="Q35" s="60">
        <v>160500</v>
      </c>
      <c r="R35" s="60">
        <v>130500</v>
      </c>
      <c r="S35" s="60">
        <v>145500</v>
      </c>
      <c r="T35" s="60">
        <v>130500</v>
      </c>
      <c r="U35" s="60">
        <v>130500</v>
      </c>
      <c r="V35" s="60">
        <v>145500</v>
      </c>
      <c r="W35" s="60">
        <v>155500</v>
      </c>
      <c r="X35" s="60">
        <v>170500</v>
      </c>
      <c r="Z35" s="27">
        <f t="shared" si="1"/>
        <v>63428</v>
      </c>
      <c r="AA35" s="27">
        <f t="shared" si="1"/>
        <v>132859</v>
      </c>
      <c r="AB35" s="27">
        <f t="shared" si="1"/>
        <v>152290</v>
      </c>
      <c r="AC35" s="27">
        <f t="shared" si="1"/>
        <v>169565</v>
      </c>
      <c r="AD35" s="27">
        <f t="shared" si="1"/>
        <v>132859</v>
      </c>
      <c r="AE35" s="27">
        <f t="shared" si="1"/>
        <v>152290</v>
      </c>
      <c r="AF35" s="27">
        <f t="shared" si="1"/>
        <v>132859</v>
      </c>
      <c r="AG35" s="27">
        <f t="shared" si="1"/>
        <v>132859</v>
      </c>
      <c r="AH35" s="27">
        <f t="shared" si="1"/>
        <v>152290</v>
      </c>
      <c r="AI35" s="27">
        <f t="shared" si="1"/>
        <v>151510</v>
      </c>
      <c r="AJ35" s="27">
        <f t="shared" si="1"/>
        <v>171975</v>
      </c>
    </row>
    <row r="36" spans="1:36" x14ac:dyDescent="0.25">
      <c r="A36" s="12">
        <v>29</v>
      </c>
      <c r="B36" s="14" t="s">
        <v>52</v>
      </c>
      <c r="C36" s="59">
        <v>39770</v>
      </c>
      <c r="D36" s="60">
        <v>39770</v>
      </c>
      <c r="E36" s="60">
        <v>39770</v>
      </c>
      <c r="F36" s="60">
        <v>39770</v>
      </c>
      <c r="G36" s="60">
        <v>39770</v>
      </c>
      <c r="H36" s="60">
        <v>39770</v>
      </c>
      <c r="I36" s="60">
        <v>39770</v>
      </c>
      <c r="J36" s="60">
        <v>39770</v>
      </c>
      <c r="K36" s="60">
        <v>39770</v>
      </c>
      <c r="L36" s="60">
        <v>44650</v>
      </c>
      <c r="M36" s="60">
        <v>44650</v>
      </c>
      <c r="N36" s="59">
        <v>40500</v>
      </c>
      <c r="O36" s="59">
        <v>40500</v>
      </c>
      <c r="P36" s="59">
        <v>40500</v>
      </c>
      <c r="Q36" s="59">
        <v>40500</v>
      </c>
      <c r="R36" s="59">
        <v>40500</v>
      </c>
      <c r="S36" s="59">
        <v>40500</v>
      </c>
      <c r="T36" s="59">
        <v>40500</v>
      </c>
      <c r="U36" s="59">
        <v>40500</v>
      </c>
      <c r="V36" s="59">
        <v>40500</v>
      </c>
      <c r="W36" s="60">
        <v>45500</v>
      </c>
      <c r="X36" s="60">
        <v>45500</v>
      </c>
      <c r="Z36" s="27">
        <f t="shared" si="1"/>
        <v>40135</v>
      </c>
      <c r="AA36" s="27">
        <f t="shared" si="1"/>
        <v>40135</v>
      </c>
      <c r="AB36" s="27">
        <f t="shared" si="1"/>
        <v>40135</v>
      </c>
      <c r="AC36" s="27">
        <f t="shared" si="1"/>
        <v>40135</v>
      </c>
      <c r="AD36" s="27">
        <f t="shared" si="1"/>
        <v>40135</v>
      </c>
      <c r="AE36" s="27">
        <f t="shared" si="1"/>
        <v>40135</v>
      </c>
      <c r="AF36" s="27">
        <f t="shared" si="1"/>
        <v>40135</v>
      </c>
      <c r="AG36" s="27">
        <f t="shared" si="1"/>
        <v>40135</v>
      </c>
      <c r="AH36" s="27">
        <f t="shared" si="1"/>
        <v>40135</v>
      </c>
      <c r="AI36" s="27">
        <f t="shared" si="1"/>
        <v>45075</v>
      </c>
      <c r="AJ36" s="27">
        <f t="shared" si="1"/>
        <v>45075</v>
      </c>
    </row>
    <row r="37" spans="1:36" ht="63.75" x14ac:dyDescent="0.25">
      <c r="A37" s="12">
        <v>30</v>
      </c>
      <c r="B37" s="15" t="s">
        <v>53</v>
      </c>
      <c r="C37" s="59">
        <v>123287</v>
      </c>
      <c r="D37" s="60">
        <v>135218</v>
      </c>
      <c r="E37" s="60">
        <v>147149</v>
      </c>
      <c r="F37" s="60">
        <v>186800</v>
      </c>
      <c r="G37" s="60">
        <v>135218</v>
      </c>
      <c r="H37" s="60">
        <v>147149</v>
      </c>
      <c r="I37" s="60">
        <v>135218</v>
      </c>
      <c r="J37" s="60">
        <v>135218</v>
      </c>
      <c r="K37" s="60">
        <v>147149</v>
      </c>
      <c r="L37" s="60">
        <v>149350</v>
      </c>
      <c r="M37" s="60">
        <v>162400</v>
      </c>
      <c r="N37" s="59">
        <v>130500</v>
      </c>
      <c r="O37" s="60">
        <v>138500</v>
      </c>
      <c r="P37" s="60">
        <v>155500</v>
      </c>
      <c r="Q37" s="60">
        <v>180500</v>
      </c>
      <c r="R37" s="60">
        <v>138500</v>
      </c>
      <c r="S37" s="60">
        <v>155500</v>
      </c>
      <c r="T37" s="60">
        <v>138500</v>
      </c>
      <c r="U37" s="60">
        <v>138500</v>
      </c>
      <c r="V37" s="60">
        <v>155500</v>
      </c>
      <c r="W37" s="60">
        <v>160500</v>
      </c>
      <c r="X37" s="60">
        <v>170500</v>
      </c>
      <c r="Z37" s="27">
        <f t="shared" si="1"/>
        <v>126893.5</v>
      </c>
      <c r="AA37" s="27">
        <f t="shared" si="1"/>
        <v>136859</v>
      </c>
      <c r="AB37" s="27">
        <f t="shared" si="1"/>
        <v>151324.5</v>
      </c>
      <c r="AC37" s="27">
        <f t="shared" si="1"/>
        <v>183650</v>
      </c>
      <c r="AD37" s="27">
        <f t="shared" si="1"/>
        <v>136859</v>
      </c>
      <c r="AE37" s="27">
        <f t="shared" si="1"/>
        <v>151324.5</v>
      </c>
      <c r="AF37" s="27">
        <f t="shared" si="1"/>
        <v>136859</v>
      </c>
      <c r="AG37" s="27">
        <f t="shared" si="1"/>
        <v>136859</v>
      </c>
      <c r="AH37" s="27">
        <f t="shared" si="1"/>
        <v>151324.5</v>
      </c>
      <c r="AI37" s="27">
        <f t="shared" si="1"/>
        <v>154925</v>
      </c>
      <c r="AJ37" s="27">
        <f t="shared" si="1"/>
        <v>166450</v>
      </c>
    </row>
    <row r="38" spans="1:36" ht="51" x14ac:dyDescent="0.25">
      <c r="A38" s="12">
        <v>31</v>
      </c>
      <c r="B38" s="14" t="s">
        <v>54</v>
      </c>
      <c r="C38" s="59">
        <v>63632</v>
      </c>
      <c r="D38" s="60">
        <v>71586</v>
      </c>
      <c r="E38" s="60">
        <v>79540</v>
      </c>
      <c r="F38" s="60">
        <v>94300</v>
      </c>
      <c r="G38" s="60">
        <v>71586</v>
      </c>
      <c r="H38" s="60">
        <v>79540</v>
      </c>
      <c r="I38" s="60">
        <v>71586</v>
      </c>
      <c r="J38" s="60">
        <v>71586</v>
      </c>
      <c r="K38" s="60">
        <v>79540</v>
      </c>
      <c r="L38" s="60">
        <v>83200</v>
      </c>
      <c r="M38" s="60">
        <v>91300</v>
      </c>
      <c r="N38" s="59">
        <v>65500</v>
      </c>
      <c r="O38" s="60">
        <v>75500</v>
      </c>
      <c r="P38" s="60">
        <v>85500</v>
      </c>
      <c r="Q38" s="60">
        <v>95500</v>
      </c>
      <c r="R38" s="60">
        <v>75500</v>
      </c>
      <c r="S38" s="60">
        <v>85500</v>
      </c>
      <c r="T38" s="60">
        <v>75500</v>
      </c>
      <c r="U38" s="60">
        <v>75500</v>
      </c>
      <c r="V38" s="60">
        <v>85500</v>
      </c>
      <c r="W38" s="60">
        <v>90500</v>
      </c>
      <c r="X38" s="60">
        <v>95500</v>
      </c>
      <c r="Z38" s="27">
        <f t="shared" si="1"/>
        <v>64566</v>
      </c>
      <c r="AA38" s="27">
        <f t="shared" si="1"/>
        <v>73543</v>
      </c>
      <c r="AB38" s="27">
        <f t="shared" si="1"/>
        <v>82520</v>
      </c>
      <c r="AC38" s="27">
        <f t="shared" si="1"/>
        <v>94900</v>
      </c>
      <c r="AD38" s="27">
        <f t="shared" si="1"/>
        <v>73543</v>
      </c>
      <c r="AE38" s="27">
        <f t="shared" si="1"/>
        <v>82520</v>
      </c>
      <c r="AF38" s="27">
        <f t="shared" si="1"/>
        <v>73543</v>
      </c>
      <c r="AG38" s="27">
        <f t="shared" si="1"/>
        <v>73543</v>
      </c>
      <c r="AH38" s="27">
        <f t="shared" si="1"/>
        <v>82520</v>
      </c>
      <c r="AI38" s="27">
        <f t="shared" si="1"/>
        <v>86850</v>
      </c>
      <c r="AJ38" s="27">
        <f t="shared" si="1"/>
        <v>93400</v>
      </c>
    </row>
    <row r="39" spans="1:36" ht="25.5" x14ac:dyDescent="0.25">
      <c r="A39" s="12">
        <v>32</v>
      </c>
      <c r="B39" s="13" t="s">
        <v>55</v>
      </c>
      <c r="C39" s="59">
        <v>45800</v>
      </c>
      <c r="D39" s="60">
        <v>45800</v>
      </c>
      <c r="E39" s="60">
        <v>45800</v>
      </c>
      <c r="F39" s="60">
        <v>45800</v>
      </c>
      <c r="G39" s="60">
        <v>45800</v>
      </c>
      <c r="H39" s="60">
        <v>45800</v>
      </c>
      <c r="I39" s="60">
        <v>45800</v>
      </c>
      <c r="J39" s="60">
        <v>45800</v>
      </c>
      <c r="K39" s="60">
        <v>45800</v>
      </c>
      <c r="L39" s="60">
        <v>53500</v>
      </c>
      <c r="M39" s="60">
        <v>53500</v>
      </c>
      <c r="N39" s="59">
        <v>50500</v>
      </c>
      <c r="O39" s="59">
        <v>50500</v>
      </c>
      <c r="P39" s="59">
        <v>50500</v>
      </c>
      <c r="Q39" s="59">
        <v>50500</v>
      </c>
      <c r="R39" s="59">
        <v>50500</v>
      </c>
      <c r="S39" s="59">
        <v>50500</v>
      </c>
      <c r="T39" s="59">
        <v>50500</v>
      </c>
      <c r="U39" s="59">
        <v>50500</v>
      </c>
      <c r="V39" s="59">
        <v>50500</v>
      </c>
      <c r="W39" s="60">
        <v>55500</v>
      </c>
      <c r="X39" s="60">
        <v>55500</v>
      </c>
      <c r="Z39" s="27">
        <f t="shared" si="1"/>
        <v>48150</v>
      </c>
      <c r="AA39" s="27">
        <f t="shared" si="1"/>
        <v>48150</v>
      </c>
      <c r="AB39" s="27">
        <f t="shared" si="1"/>
        <v>48150</v>
      </c>
      <c r="AC39" s="27">
        <f t="shared" si="1"/>
        <v>48150</v>
      </c>
      <c r="AD39" s="27">
        <f t="shared" si="1"/>
        <v>48150</v>
      </c>
      <c r="AE39" s="27">
        <f t="shared" si="1"/>
        <v>48150</v>
      </c>
      <c r="AF39" s="27">
        <f t="shared" si="1"/>
        <v>48150</v>
      </c>
      <c r="AG39" s="27">
        <f t="shared" si="1"/>
        <v>48150</v>
      </c>
      <c r="AH39" s="27">
        <f t="shared" si="1"/>
        <v>48150</v>
      </c>
      <c r="AI39" s="27">
        <f t="shared" si="1"/>
        <v>54500</v>
      </c>
      <c r="AJ39" s="27">
        <f t="shared" si="1"/>
        <v>54500</v>
      </c>
    </row>
    <row r="40" spans="1:36" ht="25.5" x14ac:dyDescent="0.25">
      <c r="A40" s="12">
        <v>33</v>
      </c>
      <c r="B40" s="13" t="s">
        <v>56</v>
      </c>
      <c r="C40" s="59">
        <v>7954</v>
      </c>
      <c r="D40" s="59">
        <v>7954</v>
      </c>
      <c r="E40" s="59">
        <v>7954</v>
      </c>
      <c r="F40" s="59">
        <v>7954</v>
      </c>
      <c r="G40" s="59">
        <v>7954</v>
      </c>
      <c r="H40" s="59">
        <v>7954</v>
      </c>
      <c r="I40" s="59">
        <v>7954</v>
      </c>
      <c r="J40" s="59">
        <v>7954</v>
      </c>
      <c r="K40" s="59">
        <v>7954</v>
      </c>
      <c r="L40" s="60">
        <v>8900</v>
      </c>
      <c r="M40" s="60">
        <v>8900</v>
      </c>
      <c r="N40" s="59">
        <v>8500</v>
      </c>
      <c r="O40" s="59">
        <v>8500</v>
      </c>
      <c r="P40" s="59">
        <v>8500</v>
      </c>
      <c r="Q40" s="59">
        <v>8500</v>
      </c>
      <c r="R40" s="59">
        <v>8500</v>
      </c>
      <c r="S40" s="59">
        <v>8500</v>
      </c>
      <c r="T40" s="59">
        <v>8500</v>
      </c>
      <c r="U40" s="59">
        <v>8500</v>
      </c>
      <c r="V40" s="59">
        <v>8500</v>
      </c>
      <c r="W40" s="60">
        <v>10500</v>
      </c>
      <c r="X40" s="60">
        <v>10500</v>
      </c>
      <c r="Z40" s="27">
        <f t="shared" si="1"/>
        <v>8227</v>
      </c>
      <c r="AA40" s="27">
        <f t="shared" si="1"/>
        <v>8227</v>
      </c>
      <c r="AB40" s="27">
        <f t="shared" si="1"/>
        <v>8227</v>
      </c>
      <c r="AC40" s="27">
        <f t="shared" si="1"/>
        <v>8227</v>
      </c>
      <c r="AD40" s="27">
        <f t="shared" si="1"/>
        <v>8227</v>
      </c>
      <c r="AE40" s="27">
        <f t="shared" si="1"/>
        <v>8227</v>
      </c>
      <c r="AF40" s="27">
        <f t="shared" si="1"/>
        <v>8227</v>
      </c>
      <c r="AG40" s="27">
        <f t="shared" si="1"/>
        <v>8227</v>
      </c>
      <c r="AH40" s="27">
        <f t="shared" si="1"/>
        <v>8227</v>
      </c>
      <c r="AI40" s="27">
        <f t="shared" si="1"/>
        <v>9700</v>
      </c>
      <c r="AJ40" s="27">
        <f t="shared" si="1"/>
        <v>9700</v>
      </c>
    </row>
    <row r="41" spans="1:36" ht="51.75" thickBot="1" x14ac:dyDescent="0.3">
      <c r="A41" s="16">
        <v>34</v>
      </c>
      <c r="B41" s="17" t="s">
        <v>57</v>
      </c>
      <c r="C41" s="59">
        <v>245600</v>
      </c>
      <c r="D41" s="60">
        <v>245600</v>
      </c>
      <c r="E41" s="60">
        <v>245600</v>
      </c>
      <c r="F41" s="60">
        <v>245600</v>
      </c>
      <c r="G41" s="60">
        <v>245600</v>
      </c>
      <c r="H41" s="60">
        <v>245600</v>
      </c>
      <c r="I41" s="60">
        <v>245600</v>
      </c>
      <c r="J41" s="60">
        <v>245600</v>
      </c>
      <c r="K41" s="60">
        <v>245600</v>
      </c>
      <c r="L41" s="60">
        <v>266800</v>
      </c>
      <c r="M41" s="60">
        <v>266800</v>
      </c>
      <c r="N41" s="59">
        <v>240500</v>
      </c>
      <c r="O41" s="59">
        <v>240500</v>
      </c>
      <c r="P41" s="59">
        <v>240500</v>
      </c>
      <c r="Q41" s="59">
        <v>240500</v>
      </c>
      <c r="R41" s="59">
        <v>240500</v>
      </c>
      <c r="S41" s="59">
        <v>240500</v>
      </c>
      <c r="T41" s="59">
        <v>240500</v>
      </c>
      <c r="U41" s="59">
        <v>240500</v>
      </c>
      <c r="V41" s="59">
        <v>240500</v>
      </c>
      <c r="W41" s="60">
        <v>260500</v>
      </c>
      <c r="X41" s="60">
        <v>260500</v>
      </c>
      <c r="Z41" s="27">
        <f t="shared" si="1"/>
        <v>243050</v>
      </c>
      <c r="AA41" s="27">
        <f t="shared" si="1"/>
        <v>243050</v>
      </c>
      <c r="AB41" s="27">
        <f t="shared" si="1"/>
        <v>243050</v>
      </c>
      <c r="AC41" s="27">
        <f t="shared" si="1"/>
        <v>243050</v>
      </c>
      <c r="AD41" s="27">
        <f t="shared" si="1"/>
        <v>243050</v>
      </c>
      <c r="AE41" s="27">
        <f t="shared" si="1"/>
        <v>243050</v>
      </c>
      <c r="AF41" s="27">
        <f t="shared" si="1"/>
        <v>243050</v>
      </c>
      <c r="AG41" s="27">
        <f t="shared" si="1"/>
        <v>243050</v>
      </c>
      <c r="AH41" s="27">
        <f t="shared" si="1"/>
        <v>243050</v>
      </c>
      <c r="AI41" s="27">
        <f t="shared" si="1"/>
        <v>263650</v>
      </c>
      <c r="AJ41" s="27">
        <f t="shared" si="1"/>
        <v>263650</v>
      </c>
    </row>
    <row r="42" spans="1:36" ht="15.75" thickBot="1" x14ac:dyDescent="0.3">
      <c r="A42" s="18"/>
      <c r="B42" s="19" t="s">
        <v>58</v>
      </c>
      <c r="C42" s="20">
        <f>SUM(C8:C41)</f>
        <v>4106713</v>
      </c>
      <c r="D42" s="20">
        <f>SUM(D8:D41)</f>
        <v>4609937</v>
      </c>
      <c r="E42" s="20">
        <f t="shared" ref="E42:M42" si="2">SUM(E8:E41)</f>
        <v>5420905</v>
      </c>
      <c r="F42" s="20">
        <f t="shared" si="2"/>
        <v>6928506</v>
      </c>
      <c r="G42" s="20">
        <f t="shared" si="2"/>
        <v>4697237</v>
      </c>
      <c r="H42" s="20">
        <f t="shared" si="2"/>
        <v>5391805</v>
      </c>
      <c r="I42" s="20">
        <f t="shared" si="2"/>
        <v>4639037</v>
      </c>
      <c r="J42" s="20">
        <f t="shared" si="2"/>
        <v>4668137</v>
      </c>
      <c r="K42" s="20">
        <f t="shared" si="2"/>
        <v>5479105</v>
      </c>
      <c r="L42" s="20">
        <f t="shared" si="2"/>
        <v>5183675</v>
      </c>
      <c r="M42" s="20">
        <f t="shared" si="2"/>
        <v>6010640</v>
      </c>
      <c r="N42" s="20">
        <f>SUM(N8:N41)</f>
        <v>4316770</v>
      </c>
      <c r="O42" s="20">
        <f>SUM(O8:O41)</f>
        <v>4701600</v>
      </c>
      <c r="P42" s="20">
        <f t="shared" ref="P42:X42" si="3">SUM(P8:P41)</f>
        <v>5468500</v>
      </c>
      <c r="Q42" s="20">
        <f t="shared" si="3"/>
        <v>6727365</v>
      </c>
      <c r="R42" s="20">
        <f t="shared" si="3"/>
        <v>4701600</v>
      </c>
      <c r="S42" s="20">
        <f t="shared" si="3"/>
        <v>5468500</v>
      </c>
      <c r="T42" s="20">
        <f t="shared" si="3"/>
        <v>4701600</v>
      </c>
      <c r="U42" s="20">
        <f t="shared" si="3"/>
        <v>4701600</v>
      </c>
      <c r="V42" s="20">
        <f t="shared" si="3"/>
        <v>5478500</v>
      </c>
      <c r="W42" s="20">
        <f t="shared" si="3"/>
        <v>5249250</v>
      </c>
      <c r="X42" s="20">
        <f t="shared" si="3"/>
        <v>6053200</v>
      </c>
      <c r="Z42" s="20">
        <f>SUM(Z8:Z41)</f>
        <v>4211741.5</v>
      </c>
      <c r="AA42" s="20">
        <f t="shared" ref="AA42:AJ42" si="4">SUM(AA8:AA41)</f>
        <v>4655768.5</v>
      </c>
      <c r="AB42" s="20">
        <f t="shared" si="4"/>
        <v>5444702.5</v>
      </c>
      <c r="AC42" s="20">
        <f t="shared" si="4"/>
        <v>6827935.5</v>
      </c>
      <c r="AD42" s="20">
        <f t="shared" si="4"/>
        <v>4699418.5</v>
      </c>
      <c r="AE42" s="20">
        <f t="shared" si="4"/>
        <v>5430152.5</v>
      </c>
      <c r="AF42" s="20">
        <f t="shared" si="4"/>
        <v>4670318.5</v>
      </c>
      <c r="AG42" s="20">
        <f t="shared" si="4"/>
        <v>4684868.5</v>
      </c>
      <c r="AH42" s="20">
        <f t="shared" si="4"/>
        <v>5478802.5</v>
      </c>
      <c r="AI42" s="20">
        <f t="shared" si="4"/>
        <v>5216462.5</v>
      </c>
      <c r="AJ42" s="20">
        <f t="shared" si="4"/>
        <v>6031920</v>
      </c>
    </row>
    <row r="43" spans="1:36" ht="15.75" thickBot="1" x14ac:dyDescent="0.3">
      <c r="A43" s="18"/>
      <c r="B43" s="21" t="s">
        <v>59</v>
      </c>
      <c r="C43" s="22">
        <f>SUM(C42*0.19)</f>
        <v>780275.47</v>
      </c>
      <c r="D43" s="22">
        <f t="shared" ref="D43:M43" si="5">SUM(D42*0.19)</f>
        <v>875888.03</v>
      </c>
      <c r="E43" s="22">
        <f t="shared" si="5"/>
        <v>1029971.9500000001</v>
      </c>
      <c r="F43" s="22">
        <f t="shared" si="5"/>
        <v>1316416.1400000001</v>
      </c>
      <c r="G43" s="22">
        <f t="shared" si="5"/>
        <v>892475.03</v>
      </c>
      <c r="H43" s="22">
        <f t="shared" si="5"/>
        <v>1024442.9500000001</v>
      </c>
      <c r="I43" s="22">
        <f t="shared" si="5"/>
        <v>881417.03</v>
      </c>
      <c r="J43" s="22">
        <f t="shared" si="5"/>
        <v>886946.03</v>
      </c>
      <c r="K43" s="22">
        <f t="shared" si="5"/>
        <v>1041029.9500000001</v>
      </c>
      <c r="L43" s="22">
        <f t="shared" si="5"/>
        <v>984898.25</v>
      </c>
      <c r="M43" s="22">
        <f t="shared" si="5"/>
        <v>1142021.6000000001</v>
      </c>
      <c r="N43" s="22">
        <f>SUM(N42*0.19)</f>
        <v>820186.3</v>
      </c>
      <c r="O43" s="22">
        <f t="shared" ref="O43:X43" si="6">SUM(O42*0.19)</f>
        <v>893304</v>
      </c>
      <c r="P43" s="22">
        <f t="shared" si="6"/>
        <v>1039015</v>
      </c>
      <c r="Q43" s="22">
        <f t="shared" si="6"/>
        <v>1278199.3500000001</v>
      </c>
      <c r="R43" s="22">
        <f t="shared" si="6"/>
        <v>893304</v>
      </c>
      <c r="S43" s="22">
        <f t="shared" si="6"/>
        <v>1039015</v>
      </c>
      <c r="T43" s="22">
        <f t="shared" si="6"/>
        <v>893304</v>
      </c>
      <c r="U43" s="22">
        <f t="shared" si="6"/>
        <v>893304</v>
      </c>
      <c r="V43" s="22">
        <f t="shared" si="6"/>
        <v>1040915</v>
      </c>
      <c r="W43" s="22">
        <f t="shared" si="6"/>
        <v>997357.5</v>
      </c>
      <c r="X43" s="22">
        <f t="shared" si="6"/>
        <v>1150108</v>
      </c>
      <c r="Z43" s="22">
        <f>SUM(Z42*0.19)</f>
        <v>800230.88500000001</v>
      </c>
      <c r="AA43" s="22">
        <f t="shared" ref="AA43:AJ43" si="7">SUM(AA42*0.19)</f>
        <v>884596.01500000001</v>
      </c>
      <c r="AB43" s="22">
        <f t="shared" si="7"/>
        <v>1034493.475</v>
      </c>
      <c r="AC43" s="22">
        <f t="shared" si="7"/>
        <v>1297307.7450000001</v>
      </c>
      <c r="AD43" s="22">
        <f t="shared" si="7"/>
        <v>892889.51500000001</v>
      </c>
      <c r="AE43" s="22">
        <f t="shared" si="7"/>
        <v>1031728.975</v>
      </c>
      <c r="AF43" s="22">
        <f t="shared" si="7"/>
        <v>887360.51500000001</v>
      </c>
      <c r="AG43" s="22">
        <f t="shared" si="7"/>
        <v>890125.01500000001</v>
      </c>
      <c r="AH43" s="22">
        <f t="shared" si="7"/>
        <v>1040972.475</v>
      </c>
      <c r="AI43" s="22">
        <f t="shared" si="7"/>
        <v>991127.875</v>
      </c>
      <c r="AJ43" s="22">
        <f t="shared" si="7"/>
        <v>1146064.8</v>
      </c>
    </row>
    <row r="44" spans="1:36" ht="15.75" thickBot="1" x14ac:dyDescent="0.3">
      <c r="A44" s="1"/>
      <c r="B44" s="29" t="s">
        <v>63</v>
      </c>
      <c r="C44" s="23">
        <f>SUM(C42:C43)</f>
        <v>4886988.47</v>
      </c>
      <c r="D44" s="23">
        <f t="shared" ref="D44:M44" si="8">SUM(D42:D43)</f>
        <v>5485825.0300000003</v>
      </c>
      <c r="E44" s="23">
        <f t="shared" si="8"/>
        <v>6450876.9500000002</v>
      </c>
      <c r="F44" s="23">
        <f t="shared" si="8"/>
        <v>8244922.1400000006</v>
      </c>
      <c r="G44" s="23">
        <f t="shared" si="8"/>
        <v>5589712.0300000003</v>
      </c>
      <c r="H44" s="23">
        <f t="shared" si="8"/>
        <v>6416247.9500000002</v>
      </c>
      <c r="I44" s="23">
        <f t="shared" si="8"/>
        <v>5520454.0300000003</v>
      </c>
      <c r="J44" s="23">
        <f t="shared" si="8"/>
        <v>5555083.0300000003</v>
      </c>
      <c r="K44" s="23">
        <f t="shared" si="8"/>
        <v>6520134.9500000002</v>
      </c>
      <c r="L44" s="23">
        <f t="shared" si="8"/>
        <v>6168573.25</v>
      </c>
      <c r="M44" s="23">
        <f t="shared" si="8"/>
        <v>7152661.5999999996</v>
      </c>
      <c r="N44" s="23">
        <f>SUM(N42:N43)</f>
        <v>5136956.3</v>
      </c>
      <c r="O44" s="23">
        <f t="shared" ref="O44:X44" si="9">SUM(O42:O43)</f>
        <v>5594904</v>
      </c>
      <c r="P44" s="23">
        <f t="shared" si="9"/>
        <v>6507515</v>
      </c>
      <c r="Q44" s="23">
        <f t="shared" si="9"/>
        <v>8005564.3499999996</v>
      </c>
      <c r="R44" s="23">
        <f t="shared" si="9"/>
        <v>5594904</v>
      </c>
      <c r="S44" s="23">
        <f t="shared" si="9"/>
        <v>6507515</v>
      </c>
      <c r="T44" s="23">
        <f t="shared" si="9"/>
        <v>5594904</v>
      </c>
      <c r="U44" s="23">
        <f t="shared" si="9"/>
        <v>5594904</v>
      </c>
      <c r="V44" s="23">
        <f t="shared" si="9"/>
        <v>6519415</v>
      </c>
      <c r="W44" s="23">
        <f t="shared" si="9"/>
        <v>6246607.5</v>
      </c>
      <c r="X44" s="23">
        <f t="shared" si="9"/>
        <v>7203308</v>
      </c>
      <c r="Z44" s="23">
        <f>SUM(Z42:Z43)</f>
        <v>5011972.3849999998</v>
      </c>
      <c r="AA44" s="23">
        <f t="shared" ref="AA44:AJ44" si="10">SUM(AA42:AA43)</f>
        <v>5540364.5149999997</v>
      </c>
      <c r="AB44" s="23">
        <f t="shared" si="10"/>
        <v>6479195.9749999996</v>
      </c>
      <c r="AC44" s="23">
        <f t="shared" si="10"/>
        <v>8125243.2450000001</v>
      </c>
      <c r="AD44" s="23">
        <f t="shared" si="10"/>
        <v>5592308.0149999997</v>
      </c>
      <c r="AE44" s="23">
        <f t="shared" si="10"/>
        <v>6461881.4749999996</v>
      </c>
      <c r="AF44" s="23">
        <f t="shared" si="10"/>
        <v>5557679.0149999997</v>
      </c>
      <c r="AG44" s="23">
        <f t="shared" si="10"/>
        <v>5574993.5149999997</v>
      </c>
      <c r="AH44" s="23">
        <f t="shared" si="10"/>
        <v>6519774.9749999996</v>
      </c>
      <c r="AI44" s="23">
        <f t="shared" si="10"/>
        <v>6207590.375</v>
      </c>
      <c r="AJ44" s="23">
        <f t="shared" si="10"/>
        <v>7177984.7999999998</v>
      </c>
    </row>
    <row r="45" spans="1:36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36" x14ac:dyDescent="0.25">
      <c r="A46" s="1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36" x14ac:dyDescent="0.25">
      <c r="A47" s="1"/>
      <c r="B47" s="93" t="s">
        <v>62</v>
      </c>
      <c r="C47" s="93"/>
      <c r="D47" s="93"/>
      <c r="E47" s="93"/>
      <c r="F47" s="93"/>
      <c r="G47" s="2"/>
      <c r="H47" s="2"/>
      <c r="I47" s="3"/>
      <c r="J47" s="94"/>
      <c r="K47" s="94"/>
      <c r="L47" s="82">
        <f>SUM(C44:M44)</f>
        <v>67991479.430000007</v>
      </c>
      <c r="M47" s="82"/>
      <c r="W47" s="82">
        <f>SUM(N44:X44)</f>
        <v>68506497.150000006</v>
      </c>
      <c r="X47" s="82"/>
      <c r="AI47" s="82">
        <f>AVERAGE(L47,W47)</f>
        <v>68248988.290000007</v>
      </c>
      <c r="AJ47" s="82"/>
    </row>
  </sheetData>
  <sheetProtection algorithmName="SHA-512" hashValue="UYSNaiKHhqZ7TFcB4JlbbBKPYaHcCBLJPsIkacggtrxguLPAp1IeeNeM7I5V9qHbjb3ih/OSQ4L9VdkJRm4TYQ==" saltValue="J0ZWFrs22OZg+OkDmazdiw==" spinCount="100000" sheet="1" objects="1" scenarios="1"/>
  <mergeCells count="33"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  <mergeCell ref="B47:F47"/>
    <mergeCell ref="J47:K47"/>
    <mergeCell ref="L47:M47"/>
    <mergeCell ref="N2:X2"/>
    <mergeCell ref="Z2:AJ2"/>
    <mergeCell ref="N3:X3"/>
    <mergeCell ref="Z3:AJ3"/>
    <mergeCell ref="N4:X4"/>
    <mergeCell ref="Z4:AJ4"/>
    <mergeCell ref="N5:X5"/>
    <mergeCell ref="Z5:AJ5"/>
    <mergeCell ref="N6:Q6"/>
    <mergeCell ref="R6:S6"/>
    <mergeCell ref="U6:V6"/>
    <mergeCell ref="W6:X6"/>
    <mergeCell ref="Z6:AC6"/>
    <mergeCell ref="AD6:AE6"/>
    <mergeCell ref="AG6:AH6"/>
    <mergeCell ref="AI6:AJ6"/>
    <mergeCell ref="W47:X47"/>
    <mergeCell ref="AI47:AJ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J47"/>
  <sheetViews>
    <sheetView topLeftCell="R37" workbookViewId="0">
      <selection activeCell="AH53" sqref="AH53"/>
    </sheetView>
  </sheetViews>
  <sheetFormatPr baseColWidth="10" defaultRowHeight="15" x14ac:dyDescent="0.25"/>
  <cols>
    <col min="1" max="1" width="11.42578125" style="4"/>
    <col min="2" max="2" width="50.85546875" style="4" customWidth="1"/>
    <col min="3" max="12" width="11.42578125" style="4"/>
    <col min="13" max="13" width="12.5703125" style="4" customWidth="1"/>
    <col min="14" max="23" width="11.42578125" style="4"/>
    <col min="24" max="24" width="12.140625" style="4" customWidth="1"/>
    <col min="25" max="16384" width="11.42578125" style="4"/>
  </cols>
  <sheetData>
    <row r="1" spans="1:36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6" ht="28.5" x14ac:dyDescent="0.25">
      <c r="A2" s="95" t="s">
        <v>75</v>
      </c>
      <c r="B2" s="96"/>
      <c r="C2" s="83" t="s">
        <v>72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 t="s">
        <v>73</v>
      </c>
      <c r="O2" s="83"/>
      <c r="P2" s="83"/>
      <c r="Q2" s="83"/>
      <c r="R2" s="83"/>
      <c r="S2" s="83"/>
      <c r="T2" s="83"/>
      <c r="U2" s="83"/>
      <c r="V2" s="83"/>
      <c r="W2" s="83"/>
      <c r="X2" s="83"/>
      <c r="Z2" s="83" t="s">
        <v>74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1.75" thickBot="1" x14ac:dyDescent="0.3">
      <c r="A3" s="97" t="s">
        <v>11</v>
      </c>
      <c r="B3" s="98"/>
      <c r="C3" s="84" t="s">
        <v>76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4" t="s">
        <v>77</v>
      </c>
      <c r="O3" s="85"/>
      <c r="P3" s="85"/>
      <c r="Q3" s="85"/>
      <c r="R3" s="85"/>
      <c r="S3" s="85"/>
      <c r="T3" s="85"/>
      <c r="U3" s="85"/>
      <c r="V3" s="85"/>
      <c r="W3" s="85"/>
      <c r="X3" s="85"/>
      <c r="Z3" s="84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25.5" x14ac:dyDescent="0.25">
      <c r="A4" s="99" t="s">
        <v>12</v>
      </c>
      <c r="B4" s="102" t="s">
        <v>13</v>
      </c>
      <c r="C4" s="105" t="s">
        <v>8</v>
      </c>
      <c r="D4" s="86"/>
      <c r="E4" s="86"/>
      <c r="F4" s="86"/>
      <c r="G4" s="86"/>
      <c r="H4" s="86"/>
      <c r="I4" s="86"/>
      <c r="J4" s="86"/>
      <c r="K4" s="86"/>
      <c r="L4" s="86"/>
      <c r="M4" s="106"/>
      <c r="N4" s="86" t="s">
        <v>8</v>
      </c>
      <c r="O4" s="86"/>
      <c r="P4" s="86"/>
      <c r="Q4" s="86"/>
      <c r="R4" s="86"/>
      <c r="S4" s="86"/>
      <c r="T4" s="86"/>
      <c r="U4" s="86"/>
      <c r="V4" s="86"/>
      <c r="W4" s="86"/>
      <c r="X4" s="86"/>
      <c r="Z4" s="86" t="s">
        <v>8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5.75" thickBot="1" x14ac:dyDescent="0.3">
      <c r="A5" s="100"/>
      <c r="B5" s="103"/>
      <c r="C5" s="107" t="s">
        <v>14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87" t="s">
        <v>14</v>
      </c>
      <c r="O5" s="87"/>
      <c r="P5" s="87"/>
      <c r="Q5" s="87"/>
      <c r="R5" s="87"/>
      <c r="S5" s="87"/>
      <c r="T5" s="87"/>
      <c r="U5" s="87"/>
      <c r="V5" s="87"/>
      <c r="W5" s="87"/>
      <c r="X5" s="87"/>
      <c r="Z5" s="87" t="s">
        <v>14</v>
      </c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.75" thickBot="1" x14ac:dyDescent="0.3">
      <c r="A6" s="100"/>
      <c r="B6" s="103"/>
      <c r="C6" s="110" t="s">
        <v>15</v>
      </c>
      <c r="D6" s="88"/>
      <c r="E6" s="88"/>
      <c r="F6" s="89"/>
      <c r="G6" s="90" t="s">
        <v>16</v>
      </c>
      <c r="H6" s="91"/>
      <c r="I6" s="28" t="s">
        <v>17</v>
      </c>
      <c r="J6" s="92" t="s">
        <v>18</v>
      </c>
      <c r="K6" s="92"/>
      <c r="L6" s="111" t="s">
        <v>19</v>
      </c>
      <c r="M6" s="112"/>
      <c r="N6" s="88" t="s">
        <v>15</v>
      </c>
      <c r="O6" s="88"/>
      <c r="P6" s="88"/>
      <c r="Q6" s="89"/>
      <c r="R6" s="90" t="s">
        <v>16</v>
      </c>
      <c r="S6" s="91"/>
      <c r="T6" s="28" t="s">
        <v>17</v>
      </c>
      <c r="U6" s="92" t="s">
        <v>18</v>
      </c>
      <c r="V6" s="92"/>
      <c r="W6" s="88" t="s">
        <v>19</v>
      </c>
      <c r="X6" s="88"/>
      <c r="Z6" s="88" t="s">
        <v>15</v>
      </c>
      <c r="AA6" s="88"/>
      <c r="AB6" s="88"/>
      <c r="AC6" s="89"/>
      <c r="AD6" s="90" t="s">
        <v>16</v>
      </c>
      <c r="AE6" s="91"/>
      <c r="AF6" s="28" t="s">
        <v>17</v>
      </c>
      <c r="AG6" s="92" t="s">
        <v>18</v>
      </c>
      <c r="AH6" s="92"/>
      <c r="AI6" s="88" t="s">
        <v>19</v>
      </c>
      <c r="AJ6" s="88"/>
    </row>
    <row r="7" spans="1:36" ht="39" thickBot="1" x14ac:dyDescent="0.3">
      <c r="A7" s="101"/>
      <c r="B7" s="104"/>
      <c r="C7" s="5" t="s">
        <v>20</v>
      </c>
      <c r="D7" s="6" t="s">
        <v>21</v>
      </c>
      <c r="E7" s="7" t="s">
        <v>22</v>
      </c>
      <c r="F7" s="8" t="s">
        <v>23</v>
      </c>
      <c r="G7" s="9" t="s">
        <v>21</v>
      </c>
      <c r="H7" s="9" t="s">
        <v>22</v>
      </c>
      <c r="I7" s="7" t="s">
        <v>21</v>
      </c>
      <c r="J7" s="9" t="s">
        <v>21</v>
      </c>
      <c r="K7" s="25" t="s">
        <v>22</v>
      </c>
      <c r="L7" s="26" t="s">
        <v>21</v>
      </c>
      <c r="M7" s="26" t="s">
        <v>22</v>
      </c>
      <c r="N7" s="5" t="s">
        <v>20</v>
      </c>
      <c r="O7" s="6" t="s">
        <v>21</v>
      </c>
      <c r="P7" s="7" t="s">
        <v>22</v>
      </c>
      <c r="Q7" s="8" t="s">
        <v>23</v>
      </c>
      <c r="R7" s="9" t="s">
        <v>21</v>
      </c>
      <c r="S7" s="9" t="s">
        <v>22</v>
      </c>
      <c r="T7" s="7" t="s">
        <v>21</v>
      </c>
      <c r="U7" s="9" t="s">
        <v>21</v>
      </c>
      <c r="V7" s="9" t="s">
        <v>22</v>
      </c>
      <c r="W7" s="7" t="s">
        <v>21</v>
      </c>
      <c r="X7" s="7" t="s">
        <v>22</v>
      </c>
      <c r="Z7" s="5" t="s">
        <v>20</v>
      </c>
      <c r="AA7" s="6" t="s">
        <v>21</v>
      </c>
      <c r="AB7" s="7" t="s">
        <v>22</v>
      </c>
      <c r="AC7" s="8" t="s">
        <v>23</v>
      </c>
      <c r="AD7" s="9" t="s">
        <v>21</v>
      </c>
      <c r="AE7" s="9" t="s">
        <v>22</v>
      </c>
      <c r="AF7" s="7" t="s">
        <v>21</v>
      </c>
      <c r="AG7" s="9" t="s">
        <v>21</v>
      </c>
      <c r="AH7" s="9" t="s">
        <v>22</v>
      </c>
      <c r="AI7" s="7" t="s">
        <v>21</v>
      </c>
      <c r="AJ7" s="7" t="s">
        <v>22</v>
      </c>
    </row>
    <row r="8" spans="1:36" x14ac:dyDescent="0.25">
      <c r="A8" s="10">
        <v>1</v>
      </c>
      <c r="B8" s="11" t="s">
        <v>24</v>
      </c>
      <c r="C8" s="59">
        <v>182500</v>
      </c>
      <c r="D8" s="59">
        <v>182500</v>
      </c>
      <c r="E8" s="59">
        <v>182500</v>
      </c>
      <c r="F8" s="59">
        <v>233650</v>
      </c>
      <c r="G8" s="59">
        <v>182500</v>
      </c>
      <c r="H8" s="59">
        <v>182500</v>
      </c>
      <c r="I8" s="59">
        <v>182500</v>
      </c>
      <c r="J8" s="59">
        <v>182500</v>
      </c>
      <c r="K8" s="59">
        <v>182500</v>
      </c>
      <c r="L8" s="60">
        <v>198700</v>
      </c>
      <c r="M8" s="60">
        <v>198700</v>
      </c>
      <c r="N8" s="59">
        <v>192600</v>
      </c>
      <c r="O8" s="59">
        <v>192600</v>
      </c>
      <c r="P8" s="59">
        <v>192600</v>
      </c>
      <c r="Q8" s="59">
        <v>192600</v>
      </c>
      <c r="R8" s="59">
        <v>192600</v>
      </c>
      <c r="S8" s="59">
        <v>192600</v>
      </c>
      <c r="T8" s="59">
        <v>192600</v>
      </c>
      <c r="U8" s="59">
        <v>192600</v>
      </c>
      <c r="V8" s="59">
        <v>192600</v>
      </c>
      <c r="W8" s="60">
        <v>202400</v>
      </c>
      <c r="X8" s="60">
        <v>202400</v>
      </c>
      <c r="Z8" s="27">
        <f>AVERAGE(C8,N8)</f>
        <v>187550</v>
      </c>
      <c r="AA8" s="27">
        <f t="shared" ref="AA8:AJ23" si="0">AVERAGE(D8,O8)</f>
        <v>187550</v>
      </c>
      <c r="AB8" s="27">
        <f t="shared" si="0"/>
        <v>187550</v>
      </c>
      <c r="AC8" s="27">
        <f t="shared" si="0"/>
        <v>213125</v>
      </c>
      <c r="AD8" s="27">
        <f t="shared" si="0"/>
        <v>187550</v>
      </c>
      <c r="AE8" s="27">
        <f t="shared" si="0"/>
        <v>187550</v>
      </c>
      <c r="AF8" s="27">
        <f t="shared" si="0"/>
        <v>187550</v>
      </c>
      <c r="AG8" s="27">
        <f t="shared" si="0"/>
        <v>187550</v>
      </c>
      <c r="AH8" s="27">
        <f t="shared" si="0"/>
        <v>187550</v>
      </c>
      <c r="AI8" s="27">
        <f t="shared" si="0"/>
        <v>200550</v>
      </c>
      <c r="AJ8" s="27">
        <f t="shared" si="0"/>
        <v>200550</v>
      </c>
    </row>
    <row r="9" spans="1:36" x14ac:dyDescent="0.25">
      <c r="A9" s="12">
        <v>2</v>
      </c>
      <c r="B9" s="13" t="s">
        <v>25</v>
      </c>
      <c r="C9" s="59">
        <v>117600</v>
      </c>
      <c r="D9" s="59">
        <v>117600</v>
      </c>
      <c r="E9" s="59">
        <v>117600</v>
      </c>
      <c r="F9" s="59">
        <v>117600</v>
      </c>
      <c r="G9" s="59">
        <v>117600</v>
      </c>
      <c r="H9" s="59">
        <v>117600</v>
      </c>
      <c r="I9" s="59">
        <v>117600</v>
      </c>
      <c r="J9" s="59">
        <v>117600</v>
      </c>
      <c r="K9" s="59">
        <v>117600</v>
      </c>
      <c r="L9" s="60">
        <v>132500</v>
      </c>
      <c r="M9" s="60">
        <v>132500</v>
      </c>
      <c r="N9" s="59">
        <v>121100</v>
      </c>
      <c r="O9" s="59">
        <v>121100</v>
      </c>
      <c r="P9" s="59">
        <v>121100</v>
      </c>
      <c r="Q9" s="59">
        <v>121100</v>
      </c>
      <c r="R9" s="59">
        <v>121100</v>
      </c>
      <c r="S9" s="59">
        <v>121100</v>
      </c>
      <c r="T9" s="59">
        <v>121100</v>
      </c>
      <c r="U9" s="59">
        <v>121100</v>
      </c>
      <c r="V9" s="59">
        <v>121100</v>
      </c>
      <c r="W9" s="60">
        <v>135700</v>
      </c>
      <c r="X9" s="60">
        <v>135700</v>
      </c>
      <c r="Z9" s="27">
        <f t="shared" ref="Z9:AJ41" si="1">AVERAGE(C9,N9)</f>
        <v>119350</v>
      </c>
      <c r="AA9" s="27">
        <f t="shared" si="0"/>
        <v>119350</v>
      </c>
      <c r="AB9" s="27">
        <f t="shared" si="0"/>
        <v>119350</v>
      </c>
      <c r="AC9" s="27">
        <f t="shared" si="0"/>
        <v>119350</v>
      </c>
      <c r="AD9" s="27">
        <f t="shared" si="0"/>
        <v>119350</v>
      </c>
      <c r="AE9" s="27">
        <f t="shared" si="0"/>
        <v>119350</v>
      </c>
      <c r="AF9" s="27">
        <f t="shared" si="0"/>
        <v>119350</v>
      </c>
      <c r="AG9" s="27">
        <f t="shared" si="0"/>
        <v>119350</v>
      </c>
      <c r="AH9" s="27">
        <f t="shared" si="0"/>
        <v>119350</v>
      </c>
      <c r="AI9" s="27">
        <f t="shared" si="0"/>
        <v>134100</v>
      </c>
      <c r="AJ9" s="27">
        <f t="shared" si="0"/>
        <v>134100</v>
      </c>
    </row>
    <row r="10" spans="1:36" x14ac:dyDescent="0.25">
      <c r="A10" s="12">
        <v>3</v>
      </c>
      <c r="B10" s="13" t="s">
        <v>26</v>
      </c>
      <c r="C10" s="59">
        <v>142300</v>
      </c>
      <c r="D10" s="59">
        <v>142300</v>
      </c>
      <c r="E10" s="59">
        <v>142300</v>
      </c>
      <c r="F10" s="59">
        <v>142300</v>
      </c>
      <c r="G10" s="59">
        <v>142300</v>
      </c>
      <c r="H10" s="59">
        <v>142300</v>
      </c>
      <c r="I10" s="59">
        <v>142300</v>
      </c>
      <c r="J10" s="59">
        <v>142300</v>
      </c>
      <c r="K10" s="59">
        <v>142300</v>
      </c>
      <c r="L10" s="60">
        <v>156800</v>
      </c>
      <c r="M10" s="60">
        <v>156800</v>
      </c>
      <c r="N10" s="59">
        <v>146600</v>
      </c>
      <c r="O10" s="59">
        <v>146600</v>
      </c>
      <c r="P10" s="59">
        <v>146600</v>
      </c>
      <c r="Q10" s="59">
        <v>146600</v>
      </c>
      <c r="R10" s="59">
        <v>146600</v>
      </c>
      <c r="S10" s="59">
        <v>146600</v>
      </c>
      <c r="T10" s="59">
        <v>146600</v>
      </c>
      <c r="U10" s="59">
        <v>146600</v>
      </c>
      <c r="V10" s="59">
        <v>146600</v>
      </c>
      <c r="W10" s="60">
        <v>161600</v>
      </c>
      <c r="X10" s="60">
        <v>151600</v>
      </c>
      <c r="Z10" s="27">
        <f t="shared" si="1"/>
        <v>144450</v>
      </c>
      <c r="AA10" s="27">
        <f t="shared" si="0"/>
        <v>144450</v>
      </c>
      <c r="AB10" s="27">
        <f t="shared" si="0"/>
        <v>144450</v>
      </c>
      <c r="AC10" s="27">
        <f t="shared" si="0"/>
        <v>144450</v>
      </c>
      <c r="AD10" s="27">
        <f t="shared" si="0"/>
        <v>144450</v>
      </c>
      <c r="AE10" s="27">
        <f t="shared" si="0"/>
        <v>144450</v>
      </c>
      <c r="AF10" s="27">
        <f t="shared" si="0"/>
        <v>144450</v>
      </c>
      <c r="AG10" s="27">
        <f t="shared" si="0"/>
        <v>144450</v>
      </c>
      <c r="AH10" s="27">
        <f t="shared" si="0"/>
        <v>144450</v>
      </c>
      <c r="AI10" s="27">
        <f t="shared" si="0"/>
        <v>159200</v>
      </c>
      <c r="AJ10" s="27">
        <f t="shared" si="0"/>
        <v>154200</v>
      </c>
    </row>
    <row r="11" spans="1:36" x14ac:dyDescent="0.25">
      <c r="A11" s="12">
        <v>4</v>
      </c>
      <c r="B11" s="13" t="s">
        <v>27</v>
      </c>
      <c r="C11" s="59">
        <v>167034</v>
      </c>
      <c r="D11" s="59">
        <v>203700</v>
      </c>
      <c r="E11" s="59">
        <v>232800</v>
      </c>
      <c r="F11" s="60">
        <v>205600</v>
      </c>
      <c r="G11" s="59">
        <v>291000</v>
      </c>
      <c r="H11" s="59">
        <v>203700</v>
      </c>
      <c r="I11" s="59">
        <v>232800</v>
      </c>
      <c r="J11" s="59">
        <v>261900</v>
      </c>
      <c r="K11" s="59">
        <v>291000</v>
      </c>
      <c r="L11" s="60">
        <v>278300</v>
      </c>
      <c r="M11" s="60">
        <v>305600</v>
      </c>
      <c r="N11" s="59">
        <v>173200</v>
      </c>
      <c r="O11" s="59">
        <v>207100</v>
      </c>
      <c r="P11" s="59">
        <v>242500</v>
      </c>
      <c r="Q11" s="60">
        <v>256900</v>
      </c>
      <c r="R11" s="59">
        <v>207100</v>
      </c>
      <c r="S11" s="59">
        <v>242500</v>
      </c>
      <c r="T11" s="59">
        <v>207100</v>
      </c>
      <c r="U11" s="59">
        <v>207100</v>
      </c>
      <c r="V11" s="59">
        <v>242500</v>
      </c>
      <c r="W11" s="60">
        <v>224600</v>
      </c>
      <c r="X11" s="60">
        <v>298300</v>
      </c>
      <c r="Z11" s="27">
        <f t="shared" si="1"/>
        <v>170117</v>
      </c>
      <c r="AA11" s="27">
        <f t="shared" si="0"/>
        <v>205400</v>
      </c>
      <c r="AB11" s="27">
        <f t="shared" si="0"/>
        <v>237650</v>
      </c>
      <c r="AC11" s="27">
        <f t="shared" si="0"/>
        <v>231250</v>
      </c>
      <c r="AD11" s="27">
        <f t="shared" si="0"/>
        <v>249050</v>
      </c>
      <c r="AE11" s="27">
        <f t="shared" si="0"/>
        <v>223100</v>
      </c>
      <c r="AF11" s="27">
        <f t="shared" si="0"/>
        <v>219950</v>
      </c>
      <c r="AG11" s="27">
        <f t="shared" si="0"/>
        <v>234500</v>
      </c>
      <c r="AH11" s="27">
        <f t="shared" si="0"/>
        <v>266750</v>
      </c>
      <c r="AI11" s="27">
        <f t="shared" si="0"/>
        <v>251450</v>
      </c>
      <c r="AJ11" s="27">
        <f t="shared" si="0"/>
        <v>301950</v>
      </c>
    </row>
    <row r="12" spans="1:36" x14ac:dyDescent="0.25">
      <c r="A12" s="12">
        <v>5</v>
      </c>
      <c r="B12" s="13" t="s">
        <v>28</v>
      </c>
      <c r="C12" s="59">
        <v>71586</v>
      </c>
      <c r="D12" s="59">
        <v>71586</v>
      </c>
      <c r="E12" s="59">
        <v>71586</v>
      </c>
      <c r="F12" s="60">
        <v>112400</v>
      </c>
      <c r="G12" s="60">
        <v>71586</v>
      </c>
      <c r="H12" s="60">
        <v>71586</v>
      </c>
      <c r="I12" s="60">
        <v>71586</v>
      </c>
      <c r="J12" s="60">
        <v>71586</v>
      </c>
      <c r="K12" s="60">
        <v>71586</v>
      </c>
      <c r="L12" s="60">
        <v>89600</v>
      </c>
      <c r="M12" s="60">
        <v>89600</v>
      </c>
      <c r="N12" s="59">
        <v>74800</v>
      </c>
      <c r="O12" s="59">
        <v>74800</v>
      </c>
      <c r="P12" s="59">
        <v>74800</v>
      </c>
      <c r="Q12" s="59">
        <v>74800</v>
      </c>
      <c r="R12" s="59">
        <v>74800</v>
      </c>
      <c r="S12" s="59">
        <v>74800</v>
      </c>
      <c r="T12" s="59">
        <v>74800</v>
      </c>
      <c r="U12" s="59">
        <v>74800</v>
      </c>
      <c r="V12" s="59">
        <v>74800</v>
      </c>
      <c r="W12" s="60">
        <v>94200</v>
      </c>
      <c r="X12" s="60">
        <v>94200</v>
      </c>
      <c r="Z12" s="27">
        <f t="shared" si="1"/>
        <v>73193</v>
      </c>
      <c r="AA12" s="27">
        <f t="shared" si="0"/>
        <v>73193</v>
      </c>
      <c r="AB12" s="27">
        <f t="shared" si="0"/>
        <v>73193</v>
      </c>
      <c r="AC12" s="27">
        <f t="shared" si="0"/>
        <v>93600</v>
      </c>
      <c r="AD12" s="27">
        <f t="shared" si="0"/>
        <v>73193</v>
      </c>
      <c r="AE12" s="27">
        <f t="shared" si="0"/>
        <v>73193</v>
      </c>
      <c r="AF12" s="27">
        <f t="shared" si="0"/>
        <v>73193</v>
      </c>
      <c r="AG12" s="27">
        <f t="shared" si="0"/>
        <v>73193</v>
      </c>
      <c r="AH12" s="27">
        <f t="shared" si="0"/>
        <v>73193</v>
      </c>
      <c r="AI12" s="27">
        <f t="shared" si="0"/>
        <v>91900</v>
      </c>
      <c r="AJ12" s="27">
        <f t="shared" si="0"/>
        <v>91900</v>
      </c>
    </row>
    <row r="13" spans="1:36" x14ac:dyDescent="0.25">
      <c r="A13" s="12">
        <v>6</v>
      </c>
      <c r="B13" s="13" t="s">
        <v>29</v>
      </c>
      <c r="C13" s="59">
        <v>596550</v>
      </c>
      <c r="D13" s="60">
        <v>739722</v>
      </c>
      <c r="E13" s="60">
        <v>1232870</v>
      </c>
      <c r="F13" s="60">
        <v>1783400</v>
      </c>
      <c r="G13" s="60">
        <v>739722</v>
      </c>
      <c r="H13" s="60">
        <v>1232870</v>
      </c>
      <c r="I13" s="60">
        <v>739722</v>
      </c>
      <c r="J13" s="60">
        <v>739722</v>
      </c>
      <c r="K13" s="60">
        <v>1232870</v>
      </c>
      <c r="L13" s="60">
        <v>810200</v>
      </c>
      <c r="M13" s="60">
        <v>1307900</v>
      </c>
      <c r="N13" s="59">
        <v>571200</v>
      </c>
      <c r="O13" s="60">
        <v>718900</v>
      </c>
      <c r="P13" s="60">
        <v>1201300</v>
      </c>
      <c r="Q13" s="60">
        <v>1692300</v>
      </c>
      <c r="R13" s="60">
        <v>718900</v>
      </c>
      <c r="S13" s="60">
        <v>1201300</v>
      </c>
      <c r="T13" s="60">
        <v>718900</v>
      </c>
      <c r="U13" s="60">
        <v>718900</v>
      </c>
      <c r="V13" s="60">
        <v>1201300</v>
      </c>
      <c r="W13" s="60">
        <v>802000</v>
      </c>
      <c r="X13" s="60">
        <v>1293500</v>
      </c>
      <c r="Z13" s="27">
        <f t="shared" si="1"/>
        <v>583875</v>
      </c>
      <c r="AA13" s="27">
        <f t="shared" si="0"/>
        <v>729311</v>
      </c>
      <c r="AB13" s="27">
        <f t="shared" si="0"/>
        <v>1217085</v>
      </c>
      <c r="AC13" s="27">
        <f t="shared" si="0"/>
        <v>1737850</v>
      </c>
      <c r="AD13" s="27">
        <f t="shared" si="0"/>
        <v>729311</v>
      </c>
      <c r="AE13" s="27">
        <f t="shared" si="0"/>
        <v>1217085</v>
      </c>
      <c r="AF13" s="27">
        <f t="shared" si="0"/>
        <v>729311</v>
      </c>
      <c r="AG13" s="27">
        <f t="shared" si="0"/>
        <v>729311</v>
      </c>
      <c r="AH13" s="27">
        <f t="shared" si="0"/>
        <v>1217085</v>
      </c>
      <c r="AI13" s="27">
        <f t="shared" si="0"/>
        <v>806100</v>
      </c>
      <c r="AJ13" s="27">
        <f t="shared" si="0"/>
        <v>1300700</v>
      </c>
    </row>
    <row r="14" spans="1:36" x14ac:dyDescent="0.25">
      <c r="A14" s="12">
        <v>7</v>
      </c>
      <c r="B14" s="13" t="s">
        <v>30</v>
      </c>
      <c r="C14" s="59">
        <v>135218</v>
      </c>
      <c r="D14" s="60">
        <v>143172</v>
      </c>
      <c r="E14" s="60">
        <v>167034</v>
      </c>
      <c r="F14" s="60">
        <v>203700</v>
      </c>
      <c r="G14" s="60">
        <v>143172</v>
      </c>
      <c r="H14" s="60">
        <v>167034</v>
      </c>
      <c r="I14" s="60">
        <v>143172</v>
      </c>
      <c r="J14" s="60">
        <v>143172</v>
      </c>
      <c r="K14" s="60">
        <v>167034</v>
      </c>
      <c r="L14" s="60">
        <v>158400</v>
      </c>
      <c r="M14" s="60">
        <v>182300</v>
      </c>
      <c r="N14" s="59">
        <v>141400</v>
      </c>
      <c r="O14" s="60">
        <v>149300</v>
      </c>
      <c r="P14" s="60">
        <v>179200</v>
      </c>
      <c r="Q14" s="60">
        <v>212900</v>
      </c>
      <c r="R14" s="60">
        <v>149300</v>
      </c>
      <c r="S14" s="60">
        <v>179200</v>
      </c>
      <c r="T14" s="60">
        <v>149300</v>
      </c>
      <c r="U14" s="60">
        <v>149300</v>
      </c>
      <c r="V14" s="60">
        <v>179200</v>
      </c>
      <c r="W14" s="60">
        <v>182550</v>
      </c>
      <c r="X14" s="60">
        <v>191400</v>
      </c>
      <c r="Z14" s="27">
        <f t="shared" si="1"/>
        <v>138309</v>
      </c>
      <c r="AA14" s="27">
        <f t="shared" si="0"/>
        <v>146236</v>
      </c>
      <c r="AB14" s="27">
        <f t="shared" si="0"/>
        <v>173117</v>
      </c>
      <c r="AC14" s="27">
        <f t="shared" si="0"/>
        <v>208300</v>
      </c>
      <c r="AD14" s="27">
        <f t="shared" si="0"/>
        <v>146236</v>
      </c>
      <c r="AE14" s="27">
        <f t="shared" si="0"/>
        <v>173117</v>
      </c>
      <c r="AF14" s="27">
        <f t="shared" si="0"/>
        <v>146236</v>
      </c>
      <c r="AG14" s="27">
        <f t="shared" si="0"/>
        <v>146236</v>
      </c>
      <c r="AH14" s="27">
        <f t="shared" si="0"/>
        <v>173117</v>
      </c>
      <c r="AI14" s="27">
        <f t="shared" si="0"/>
        <v>170475</v>
      </c>
      <c r="AJ14" s="27">
        <f t="shared" si="0"/>
        <v>186850</v>
      </c>
    </row>
    <row r="15" spans="1:36" x14ac:dyDescent="0.25">
      <c r="A15" s="12">
        <v>8</v>
      </c>
      <c r="B15" s="13" t="s">
        <v>31</v>
      </c>
      <c r="C15" s="59">
        <v>75563</v>
      </c>
      <c r="D15" s="60">
        <v>87494</v>
      </c>
      <c r="E15" s="60">
        <v>99425</v>
      </c>
      <c r="F15" s="60">
        <v>136600</v>
      </c>
      <c r="G15" s="60">
        <v>87494</v>
      </c>
      <c r="H15" s="60">
        <v>99425</v>
      </c>
      <c r="I15" s="60">
        <v>87494</v>
      </c>
      <c r="J15" s="60">
        <v>87494</v>
      </c>
      <c r="K15" s="60">
        <v>99425</v>
      </c>
      <c r="L15" s="60">
        <v>98250</v>
      </c>
      <c r="M15" s="60">
        <v>116700</v>
      </c>
      <c r="N15" s="59">
        <v>74200</v>
      </c>
      <c r="O15" s="60">
        <v>78500</v>
      </c>
      <c r="P15" s="60">
        <v>85400</v>
      </c>
      <c r="Q15" s="60">
        <v>120000</v>
      </c>
      <c r="R15" s="60">
        <v>78500</v>
      </c>
      <c r="S15" s="60">
        <v>85400</v>
      </c>
      <c r="T15" s="60">
        <v>78500</v>
      </c>
      <c r="U15" s="60">
        <v>78500</v>
      </c>
      <c r="V15" s="60">
        <v>85400</v>
      </c>
      <c r="W15" s="60">
        <v>89400</v>
      </c>
      <c r="X15" s="60">
        <v>102100</v>
      </c>
      <c r="Z15" s="27">
        <f t="shared" si="1"/>
        <v>74881.5</v>
      </c>
      <c r="AA15" s="27">
        <f t="shared" si="0"/>
        <v>82997</v>
      </c>
      <c r="AB15" s="27">
        <f t="shared" si="0"/>
        <v>92412.5</v>
      </c>
      <c r="AC15" s="27">
        <f t="shared" si="0"/>
        <v>128300</v>
      </c>
      <c r="AD15" s="27">
        <f t="shared" si="0"/>
        <v>82997</v>
      </c>
      <c r="AE15" s="27">
        <f t="shared" si="0"/>
        <v>92412.5</v>
      </c>
      <c r="AF15" s="27">
        <f t="shared" si="0"/>
        <v>82997</v>
      </c>
      <c r="AG15" s="27">
        <f t="shared" si="0"/>
        <v>82997</v>
      </c>
      <c r="AH15" s="27">
        <f t="shared" si="0"/>
        <v>92412.5</v>
      </c>
      <c r="AI15" s="27">
        <f t="shared" si="0"/>
        <v>93825</v>
      </c>
      <c r="AJ15" s="27">
        <f t="shared" si="0"/>
        <v>109400</v>
      </c>
    </row>
    <row r="16" spans="1:36" x14ac:dyDescent="0.25">
      <c r="A16" s="12">
        <v>9</v>
      </c>
      <c r="B16" s="13" t="s">
        <v>32</v>
      </c>
      <c r="C16" s="59">
        <v>31816</v>
      </c>
      <c r="D16" s="59">
        <v>38800</v>
      </c>
      <c r="E16" s="59">
        <v>48500</v>
      </c>
      <c r="F16" s="60">
        <v>61350</v>
      </c>
      <c r="G16" s="59">
        <v>38800</v>
      </c>
      <c r="H16" s="59">
        <v>48500</v>
      </c>
      <c r="I16" s="60">
        <v>38800</v>
      </c>
      <c r="J16" s="59">
        <v>38800</v>
      </c>
      <c r="K16" s="59">
        <v>48500</v>
      </c>
      <c r="L16" s="60">
        <v>51750</v>
      </c>
      <c r="M16" s="60">
        <v>62400</v>
      </c>
      <c r="N16" s="59">
        <v>40600</v>
      </c>
      <c r="O16" s="59">
        <v>40600</v>
      </c>
      <c r="P16" s="59">
        <v>40600</v>
      </c>
      <c r="Q16" s="60">
        <v>55000</v>
      </c>
      <c r="R16" s="59">
        <v>40600</v>
      </c>
      <c r="S16" s="59">
        <v>40600</v>
      </c>
      <c r="T16" s="59">
        <v>40600</v>
      </c>
      <c r="U16" s="59">
        <v>40600</v>
      </c>
      <c r="V16" s="59">
        <v>40600</v>
      </c>
      <c r="W16" s="60">
        <v>56600</v>
      </c>
      <c r="X16" s="60">
        <v>70400</v>
      </c>
      <c r="Z16" s="27">
        <f t="shared" si="1"/>
        <v>36208</v>
      </c>
      <c r="AA16" s="27">
        <f t="shared" si="0"/>
        <v>39700</v>
      </c>
      <c r="AB16" s="27">
        <f t="shared" si="0"/>
        <v>44550</v>
      </c>
      <c r="AC16" s="27">
        <f t="shared" si="0"/>
        <v>58175</v>
      </c>
      <c r="AD16" s="27">
        <f t="shared" si="0"/>
        <v>39700</v>
      </c>
      <c r="AE16" s="27">
        <f t="shared" si="0"/>
        <v>44550</v>
      </c>
      <c r="AF16" s="27">
        <f t="shared" si="0"/>
        <v>39700</v>
      </c>
      <c r="AG16" s="27">
        <f t="shared" si="0"/>
        <v>39700</v>
      </c>
      <c r="AH16" s="27">
        <f t="shared" si="0"/>
        <v>44550</v>
      </c>
      <c r="AI16" s="27">
        <f t="shared" si="0"/>
        <v>54175</v>
      </c>
      <c r="AJ16" s="27">
        <f t="shared" si="0"/>
        <v>66400</v>
      </c>
    </row>
    <row r="17" spans="1:36" x14ac:dyDescent="0.25">
      <c r="A17" s="12">
        <v>10</v>
      </c>
      <c r="B17" s="13" t="s">
        <v>33</v>
      </c>
      <c r="C17" s="59">
        <v>31816</v>
      </c>
      <c r="D17" s="59">
        <v>31816</v>
      </c>
      <c r="E17" s="59">
        <v>31816</v>
      </c>
      <c r="F17" s="59">
        <v>64700</v>
      </c>
      <c r="G17" s="59">
        <v>31816</v>
      </c>
      <c r="H17" s="59">
        <v>31816</v>
      </c>
      <c r="I17" s="59">
        <v>31816</v>
      </c>
      <c r="J17" s="59">
        <v>31816</v>
      </c>
      <c r="K17" s="59">
        <v>31816</v>
      </c>
      <c r="L17" s="60">
        <v>48150</v>
      </c>
      <c r="M17" s="60">
        <v>53500</v>
      </c>
      <c r="N17" s="59">
        <v>45500</v>
      </c>
      <c r="O17" s="59">
        <v>45500</v>
      </c>
      <c r="P17" s="59">
        <v>45500</v>
      </c>
      <c r="Q17" s="59">
        <v>64700</v>
      </c>
      <c r="R17" s="59">
        <v>45500</v>
      </c>
      <c r="S17" s="59">
        <v>45500</v>
      </c>
      <c r="T17" s="59">
        <v>45500</v>
      </c>
      <c r="U17" s="59">
        <v>45500</v>
      </c>
      <c r="V17" s="59">
        <v>45500</v>
      </c>
      <c r="W17" s="60">
        <v>55800</v>
      </c>
      <c r="X17" s="60">
        <v>55800</v>
      </c>
      <c r="Z17" s="27">
        <f t="shared" si="1"/>
        <v>38658</v>
      </c>
      <c r="AA17" s="27">
        <f t="shared" si="0"/>
        <v>38658</v>
      </c>
      <c r="AB17" s="27">
        <f t="shared" si="0"/>
        <v>38658</v>
      </c>
      <c r="AC17" s="27">
        <f t="shared" si="0"/>
        <v>64700</v>
      </c>
      <c r="AD17" s="27">
        <f t="shared" si="0"/>
        <v>38658</v>
      </c>
      <c r="AE17" s="27">
        <f t="shared" si="0"/>
        <v>38658</v>
      </c>
      <c r="AF17" s="27">
        <f t="shared" si="0"/>
        <v>38658</v>
      </c>
      <c r="AG17" s="27">
        <f t="shared" si="0"/>
        <v>38658</v>
      </c>
      <c r="AH17" s="27">
        <f t="shared" si="0"/>
        <v>38658</v>
      </c>
      <c r="AI17" s="27">
        <f t="shared" si="0"/>
        <v>51975</v>
      </c>
      <c r="AJ17" s="27">
        <f t="shared" si="0"/>
        <v>54650</v>
      </c>
    </row>
    <row r="18" spans="1:36" x14ac:dyDescent="0.25">
      <c r="A18" s="12">
        <v>11</v>
      </c>
      <c r="B18" s="13" t="s">
        <v>34</v>
      </c>
      <c r="C18" s="59">
        <v>167034</v>
      </c>
      <c r="D18" s="60">
        <v>186919</v>
      </c>
      <c r="E18" s="60">
        <v>214758</v>
      </c>
      <c r="F18" s="60">
        <v>241300</v>
      </c>
      <c r="G18" s="60">
        <v>186919</v>
      </c>
      <c r="H18" s="60">
        <v>214758</v>
      </c>
      <c r="I18" s="60">
        <v>186919</v>
      </c>
      <c r="J18" s="60">
        <v>186919</v>
      </c>
      <c r="K18" s="60">
        <v>214758</v>
      </c>
      <c r="L18" s="60">
        <v>203600</v>
      </c>
      <c r="M18" s="60">
        <v>232100</v>
      </c>
      <c r="N18" s="59">
        <v>165200</v>
      </c>
      <c r="O18" s="60">
        <v>175200</v>
      </c>
      <c r="P18" s="60">
        <v>201600</v>
      </c>
      <c r="Q18" s="60">
        <v>230000</v>
      </c>
      <c r="R18" s="60">
        <v>175200</v>
      </c>
      <c r="S18" s="60">
        <v>201600</v>
      </c>
      <c r="T18" s="60">
        <v>175200</v>
      </c>
      <c r="U18" s="60">
        <v>175200</v>
      </c>
      <c r="V18" s="60">
        <v>201600</v>
      </c>
      <c r="W18" s="60">
        <v>186400</v>
      </c>
      <c r="X18" s="60">
        <v>221500</v>
      </c>
      <c r="Z18" s="27">
        <f t="shared" si="1"/>
        <v>166117</v>
      </c>
      <c r="AA18" s="27">
        <f t="shared" si="0"/>
        <v>181059.5</v>
      </c>
      <c r="AB18" s="27">
        <f t="shared" si="0"/>
        <v>208179</v>
      </c>
      <c r="AC18" s="27">
        <f t="shared" si="0"/>
        <v>235650</v>
      </c>
      <c r="AD18" s="27">
        <f t="shared" si="0"/>
        <v>181059.5</v>
      </c>
      <c r="AE18" s="27">
        <f t="shared" si="0"/>
        <v>208179</v>
      </c>
      <c r="AF18" s="27">
        <f t="shared" si="0"/>
        <v>181059.5</v>
      </c>
      <c r="AG18" s="27">
        <f t="shared" si="0"/>
        <v>181059.5</v>
      </c>
      <c r="AH18" s="27">
        <f t="shared" si="0"/>
        <v>208179</v>
      </c>
      <c r="AI18" s="27">
        <f t="shared" si="0"/>
        <v>195000</v>
      </c>
      <c r="AJ18" s="27">
        <f t="shared" si="0"/>
        <v>226800</v>
      </c>
    </row>
    <row r="19" spans="1:36" x14ac:dyDescent="0.25">
      <c r="A19" s="12">
        <v>12</v>
      </c>
      <c r="B19" s="13" t="s">
        <v>35</v>
      </c>
      <c r="C19" s="59">
        <v>343500</v>
      </c>
      <c r="D19" s="59">
        <v>367400</v>
      </c>
      <c r="E19" s="59">
        <v>398600</v>
      </c>
      <c r="F19" s="60">
        <v>601100</v>
      </c>
      <c r="G19" s="59">
        <v>367400</v>
      </c>
      <c r="H19" s="59">
        <v>398600</v>
      </c>
      <c r="I19" s="60">
        <v>367400</v>
      </c>
      <c r="J19" s="59">
        <v>367400</v>
      </c>
      <c r="K19" s="59">
        <v>398600</v>
      </c>
      <c r="L19" s="60">
        <v>377300</v>
      </c>
      <c r="M19" s="60">
        <v>416500</v>
      </c>
      <c r="N19" s="59">
        <v>380500</v>
      </c>
      <c r="O19" s="59">
        <v>400400</v>
      </c>
      <c r="P19" s="59">
        <v>428900</v>
      </c>
      <c r="Q19" s="60">
        <v>625000</v>
      </c>
      <c r="R19" s="59">
        <v>400400</v>
      </c>
      <c r="S19" s="59">
        <v>428900</v>
      </c>
      <c r="T19" s="60">
        <v>400400</v>
      </c>
      <c r="U19" s="59">
        <v>400400</v>
      </c>
      <c r="V19" s="59">
        <v>428900</v>
      </c>
      <c r="W19" s="60">
        <v>415600</v>
      </c>
      <c r="X19" s="60">
        <v>451200</v>
      </c>
      <c r="Z19" s="27">
        <f t="shared" si="1"/>
        <v>362000</v>
      </c>
      <c r="AA19" s="27">
        <f t="shared" si="0"/>
        <v>383900</v>
      </c>
      <c r="AB19" s="27">
        <f t="shared" si="0"/>
        <v>413750</v>
      </c>
      <c r="AC19" s="27">
        <f t="shared" si="0"/>
        <v>613050</v>
      </c>
      <c r="AD19" s="27">
        <f t="shared" si="0"/>
        <v>383900</v>
      </c>
      <c r="AE19" s="27">
        <f t="shared" si="0"/>
        <v>413750</v>
      </c>
      <c r="AF19" s="27">
        <f t="shared" si="0"/>
        <v>383900</v>
      </c>
      <c r="AG19" s="27">
        <f t="shared" si="0"/>
        <v>383900</v>
      </c>
      <c r="AH19" s="27">
        <f t="shared" si="0"/>
        <v>413750</v>
      </c>
      <c r="AI19" s="27">
        <f t="shared" si="0"/>
        <v>396450</v>
      </c>
      <c r="AJ19" s="27">
        <f t="shared" si="0"/>
        <v>433850</v>
      </c>
    </row>
    <row r="20" spans="1:36" x14ac:dyDescent="0.25">
      <c r="A20" s="12">
        <v>13</v>
      </c>
      <c r="B20" s="13" t="s">
        <v>36</v>
      </c>
      <c r="C20" s="59">
        <v>39770</v>
      </c>
      <c r="D20" s="60">
        <v>43700</v>
      </c>
      <c r="E20" s="60">
        <v>52400</v>
      </c>
      <c r="F20" s="60">
        <v>68300</v>
      </c>
      <c r="G20" s="60">
        <v>43700</v>
      </c>
      <c r="H20" s="60">
        <v>52400</v>
      </c>
      <c r="I20" s="60">
        <v>43700</v>
      </c>
      <c r="J20" s="60">
        <v>43700</v>
      </c>
      <c r="K20" s="60">
        <v>52400</v>
      </c>
      <c r="L20" s="60">
        <v>54500</v>
      </c>
      <c r="M20" s="60">
        <v>67800</v>
      </c>
      <c r="N20" s="59">
        <v>39770</v>
      </c>
      <c r="O20" s="60">
        <v>43700</v>
      </c>
      <c r="P20" s="60">
        <v>52400</v>
      </c>
      <c r="Q20" s="60">
        <v>68300</v>
      </c>
      <c r="R20" s="60">
        <v>43700</v>
      </c>
      <c r="S20" s="60">
        <v>52400</v>
      </c>
      <c r="T20" s="60">
        <v>43700</v>
      </c>
      <c r="U20" s="60">
        <v>43700</v>
      </c>
      <c r="V20" s="60">
        <v>52400</v>
      </c>
      <c r="W20" s="60">
        <v>54500</v>
      </c>
      <c r="X20" s="60">
        <v>67800</v>
      </c>
      <c r="Z20" s="27">
        <f t="shared" si="1"/>
        <v>39770</v>
      </c>
      <c r="AA20" s="27">
        <f t="shared" si="0"/>
        <v>43700</v>
      </c>
      <c r="AB20" s="27">
        <f t="shared" si="0"/>
        <v>52400</v>
      </c>
      <c r="AC20" s="27">
        <f t="shared" si="0"/>
        <v>68300</v>
      </c>
      <c r="AD20" s="27">
        <f t="shared" si="0"/>
        <v>43700</v>
      </c>
      <c r="AE20" s="27">
        <f t="shared" si="0"/>
        <v>52400</v>
      </c>
      <c r="AF20" s="27">
        <f t="shared" si="0"/>
        <v>43700</v>
      </c>
      <c r="AG20" s="27">
        <f t="shared" si="0"/>
        <v>43700</v>
      </c>
      <c r="AH20" s="27">
        <f t="shared" si="0"/>
        <v>52400</v>
      </c>
      <c r="AI20" s="27">
        <f t="shared" si="0"/>
        <v>54500</v>
      </c>
      <c r="AJ20" s="27">
        <f t="shared" si="0"/>
        <v>67800</v>
      </c>
    </row>
    <row r="21" spans="1:36" x14ac:dyDescent="0.25">
      <c r="A21" s="12">
        <v>14</v>
      </c>
      <c r="B21" s="13" t="s">
        <v>37</v>
      </c>
      <c r="C21" s="59">
        <v>23862</v>
      </c>
      <c r="D21" s="59">
        <v>23862</v>
      </c>
      <c r="E21" s="59">
        <v>23862</v>
      </c>
      <c r="F21" s="60">
        <v>42150</v>
      </c>
      <c r="G21" s="59">
        <v>23862</v>
      </c>
      <c r="H21" s="59">
        <v>23862</v>
      </c>
      <c r="I21" s="59">
        <v>23862</v>
      </c>
      <c r="J21" s="59">
        <v>23862</v>
      </c>
      <c r="K21" s="59">
        <v>23862</v>
      </c>
      <c r="L21" s="59">
        <v>31600</v>
      </c>
      <c r="M21" s="60">
        <v>31600</v>
      </c>
      <c r="N21" s="59">
        <v>25500</v>
      </c>
      <c r="O21" s="59">
        <v>25500</v>
      </c>
      <c r="P21" s="59">
        <v>25500</v>
      </c>
      <c r="Q21" s="60">
        <v>45000</v>
      </c>
      <c r="R21" s="59">
        <v>25500</v>
      </c>
      <c r="S21" s="59">
        <v>25500</v>
      </c>
      <c r="T21" s="59">
        <v>25500</v>
      </c>
      <c r="U21" s="59">
        <v>25500</v>
      </c>
      <c r="V21" s="59">
        <v>25500</v>
      </c>
      <c r="W21" s="59">
        <v>35500</v>
      </c>
      <c r="X21" s="60">
        <v>35500</v>
      </c>
      <c r="Z21" s="27">
        <f t="shared" si="1"/>
        <v>24681</v>
      </c>
      <c r="AA21" s="27">
        <f t="shared" si="0"/>
        <v>24681</v>
      </c>
      <c r="AB21" s="27">
        <f t="shared" si="0"/>
        <v>24681</v>
      </c>
      <c r="AC21" s="27">
        <f t="shared" si="0"/>
        <v>43575</v>
      </c>
      <c r="AD21" s="27">
        <f t="shared" si="0"/>
        <v>24681</v>
      </c>
      <c r="AE21" s="27">
        <f t="shared" si="0"/>
        <v>24681</v>
      </c>
      <c r="AF21" s="27">
        <f t="shared" si="0"/>
        <v>24681</v>
      </c>
      <c r="AG21" s="27">
        <f t="shared" si="0"/>
        <v>24681</v>
      </c>
      <c r="AH21" s="27">
        <f t="shared" si="0"/>
        <v>24681</v>
      </c>
      <c r="AI21" s="27">
        <f t="shared" si="0"/>
        <v>33550</v>
      </c>
      <c r="AJ21" s="27">
        <f t="shared" si="0"/>
        <v>33550</v>
      </c>
    </row>
    <row r="22" spans="1:36" x14ac:dyDescent="0.25">
      <c r="A22" s="12">
        <v>15</v>
      </c>
      <c r="B22" s="13" t="s">
        <v>38</v>
      </c>
      <c r="C22" s="59">
        <v>39770</v>
      </c>
      <c r="D22" s="60">
        <v>51300</v>
      </c>
      <c r="E22" s="60">
        <v>66800</v>
      </c>
      <c r="F22" s="60">
        <v>93400</v>
      </c>
      <c r="G22" s="60">
        <v>51300</v>
      </c>
      <c r="H22" s="60">
        <v>66800</v>
      </c>
      <c r="I22" s="60">
        <v>51300</v>
      </c>
      <c r="J22" s="60">
        <v>51300</v>
      </c>
      <c r="K22" s="60">
        <v>66800</v>
      </c>
      <c r="L22" s="60">
        <v>72300</v>
      </c>
      <c r="M22" s="60">
        <v>81400</v>
      </c>
      <c r="N22" s="59">
        <v>42300</v>
      </c>
      <c r="O22" s="60">
        <v>55400</v>
      </c>
      <c r="P22" s="60">
        <v>73500</v>
      </c>
      <c r="Q22" s="60">
        <v>99500</v>
      </c>
      <c r="R22" s="60">
        <v>55400</v>
      </c>
      <c r="S22" s="60">
        <v>73500</v>
      </c>
      <c r="T22" s="60">
        <v>55400</v>
      </c>
      <c r="U22" s="60">
        <v>55400</v>
      </c>
      <c r="V22" s="60">
        <v>73500</v>
      </c>
      <c r="W22" s="60">
        <v>80300</v>
      </c>
      <c r="X22" s="60">
        <v>85700</v>
      </c>
      <c r="Z22" s="27">
        <f t="shared" si="1"/>
        <v>41035</v>
      </c>
      <c r="AA22" s="27">
        <f t="shared" si="0"/>
        <v>53350</v>
      </c>
      <c r="AB22" s="27">
        <f t="shared" si="0"/>
        <v>70150</v>
      </c>
      <c r="AC22" s="27">
        <f t="shared" si="0"/>
        <v>96450</v>
      </c>
      <c r="AD22" s="27">
        <f t="shared" si="0"/>
        <v>53350</v>
      </c>
      <c r="AE22" s="27">
        <f t="shared" si="0"/>
        <v>70150</v>
      </c>
      <c r="AF22" s="27">
        <f t="shared" si="0"/>
        <v>53350</v>
      </c>
      <c r="AG22" s="27">
        <f t="shared" si="0"/>
        <v>53350</v>
      </c>
      <c r="AH22" s="27">
        <f t="shared" si="0"/>
        <v>70150</v>
      </c>
      <c r="AI22" s="27">
        <f t="shared" si="0"/>
        <v>76300</v>
      </c>
      <c r="AJ22" s="27">
        <f t="shared" si="0"/>
        <v>83550</v>
      </c>
    </row>
    <row r="23" spans="1:36" x14ac:dyDescent="0.25">
      <c r="A23" s="12">
        <v>16</v>
      </c>
      <c r="B23" s="13" t="s">
        <v>39</v>
      </c>
      <c r="C23" s="59">
        <v>31816</v>
      </c>
      <c r="D23" s="60">
        <v>39770</v>
      </c>
      <c r="E23" s="60">
        <v>47724</v>
      </c>
      <c r="F23" s="60">
        <v>77900</v>
      </c>
      <c r="G23" s="60">
        <v>39770</v>
      </c>
      <c r="H23" s="60">
        <v>47724</v>
      </c>
      <c r="I23" s="60">
        <v>39770</v>
      </c>
      <c r="J23" s="60">
        <v>39770</v>
      </c>
      <c r="K23" s="60">
        <v>47724</v>
      </c>
      <c r="L23" s="60">
        <v>54885</v>
      </c>
      <c r="M23" s="60">
        <v>61750</v>
      </c>
      <c r="N23" s="59">
        <v>33500</v>
      </c>
      <c r="O23" s="60">
        <v>45600</v>
      </c>
      <c r="P23" s="60">
        <v>54200</v>
      </c>
      <c r="Q23" s="60">
        <v>82300</v>
      </c>
      <c r="R23" s="60">
        <v>45600</v>
      </c>
      <c r="S23" s="60">
        <v>54200</v>
      </c>
      <c r="T23" s="60">
        <v>45600</v>
      </c>
      <c r="U23" s="60">
        <v>45600</v>
      </c>
      <c r="V23" s="60">
        <v>54200</v>
      </c>
      <c r="W23" s="60">
        <v>60500</v>
      </c>
      <c r="X23" s="60">
        <v>65500</v>
      </c>
      <c r="Z23" s="27">
        <f t="shared" si="1"/>
        <v>32658</v>
      </c>
      <c r="AA23" s="27">
        <f t="shared" si="0"/>
        <v>42685</v>
      </c>
      <c r="AB23" s="27">
        <f t="shared" si="0"/>
        <v>50962</v>
      </c>
      <c r="AC23" s="27">
        <f t="shared" si="0"/>
        <v>80100</v>
      </c>
      <c r="AD23" s="27">
        <f t="shared" si="0"/>
        <v>42685</v>
      </c>
      <c r="AE23" s="27">
        <f t="shared" si="0"/>
        <v>50962</v>
      </c>
      <c r="AF23" s="27">
        <f t="shared" si="0"/>
        <v>42685</v>
      </c>
      <c r="AG23" s="27">
        <f t="shared" si="0"/>
        <v>42685</v>
      </c>
      <c r="AH23" s="27">
        <f t="shared" si="0"/>
        <v>50962</v>
      </c>
      <c r="AI23" s="27">
        <f t="shared" si="0"/>
        <v>57692.5</v>
      </c>
      <c r="AJ23" s="27">
        <f t="shared" si="0"/>
        <v>63625</v>
      </c>
    </row>
    <row r="24" spans="1:36" x14ac:dyDescent="0.25">
      <c r="A24" s="12">
        <v>17</v>
      </c>
      <c r="B24" s="13" t="s">
        <v>40</v>
      </c>
      <c r="C24" s="59">
        <v>35793</v>
      </c>
      <c r="D24" s="60">
        <v>43747</v>
      </c>
      <c r="E24" s="60">
        <v>51701</v>
      </c>
      <c r="F24" s="60">
        <v>64500</v>
      </c>
      <c r="G24" s="60">
        <v>43747</v>
      </c>
      <c r="H24" s="60">
        <v>51701</v>
      </c>
      <c r="I24" s="60">
        <v>43747</v>
      </c>
      <c r="J24" s="60">
        <v>43747</v>
      </c>
      <c r="K24" s="60">
        <v>51701</v>
      </c>
      <c r="L24" s="60">
        <v>58300</v>
      </c>
      <c r="M24" s="60">
        <v>64200</v>
      </c>
      <c r="N24" s="59">
        <v>38500</v>
      </c>
      <c r="O24" s="59">
        <v>38500</v>
      </c>
      <c r="P24" s="59">
        <v>38500</v>
      </c>
      <c r="Q24" s="60">
        <v>60500</v>
      </c>
      <c r="R24" s="59">
        <v>38500</v>
      </c>
      <c r="S24" s="59">
        <v>38500</v>
      </c>
      <c r="T24" s="60">
        <v>38500</v>
      </c>
      <c r="U24" s="60">
        <v>38500</v>
      </c>
      <c r="V24" s="59">
        <v>38500</v>
      </c>
      <c r="W24" s="60">
        <v>45500</v>
      </c>
      <c r="X24" s="60">
        <v>45500</v>
      </c>
      <c r="Z24" s="27">
        <f t="shared" si="1"/>
        <v>37146.5</v>
      </c>
      <c r="AA24" s="27">
        <f t="shared" si="1"/>
        <v>41123.5</v>
      </c>
      <c r="AB24" s="27">
        <f t="shared" si="1"/>
        <v>45100.5</v>
      </c>
      <c r="AC24" s="27">
        <f t="shared" si="1"/>
        <v>62500</v>
      </c>
      <c r="AD24" s="27">
        <f t="shared" si="1"/>
        <v>41123.5</v>
      </c>
      <c r="AE24" s="27">
        <f t="shared" si="1"/>
        <v>45100.5</v>
      </c>
      <c r="AF24" s="27">
        <f t="shared" si="1"/>
        <v>41123.5</v>
      </c>
      <c r="AG24" s="27">
        <f t="shared" si="1"/>
        <v>41123.5</v>
      </c>
      <c r="AH24" s="27">
        <f t="shared" si="1"/>
        <v>45100.5</v>
      </c>
      <c r="AI24" s="27">
        <f t="shared" si="1"/>
        <v>51900</v>
      </c>
      <c r="AJ24" s="27">
        <f t="shared" si="1"/>
        <v>54850</v>
      </c>
    </row>
    <row r="25" spans="1:36" ht="38.25" x14ac:dyDescent="0.25">
      <c r="A25" s="12">
        <v>18</v>
      </c>
      <c r="B25" s="13" t="s">
        <v>41</v>
      </c>
      <c r="C25" s="59">
        <v>119400</v>
      </c>
      <c r="D25" s="60">
        <v>119400</v>
      </c>
      <c r="E25" s="60">
        <v>119400</v>
      </c>
      <c r="F25" s="60">
        <v>119400</v>
      </c>
      <c r="G25" s="60">
        <v>119400</v>
      </c>
      <c r="H25" s="60">
        <v>119400</v>
      </c>
      <c r="I25" s="60">
        <v>119400</v>
      </c>
      <c r="J25" s="60">
        <v>119400</v>
      </c>
      <c r="K25" s="60">
        <v>119400</v>
      </c>
      <c r="L25" s="60">
        <v>132600</v>
      </c>
      <c r="M25" s="60">
        <v>132600</v>
      </c>
      <c r="N25" s="59">
        <v>105300</v>
      </c>
      <c r="O25" s="59">
        <v>105300</v>
      </c>
      <c r="P25" s="59">
        <v>105300</v>
      </c>
      <c r="Q25" s="59">
        <v>105300</v>
      </c>
      <c r="R25" s="59">
        <v>105300</v>
      </c>
      <c r="S25" s="59">
        <v>105300</v>
      </c>
      <c r="T25" s="59">
        <v>105300</v>
      </c>
      <c r="U25" s="59">
        <v>105300</v>
      </c>
      <c r="V25" s="59">
        <v>105300</v>
      </c>
      <c r="W25" s="60">
        <v>130500</v>
      </c>
      <c r="X25" s="60">
        <v>130500</v>
      </c>
      <c r="Z25" s="27">
        <f t="shared" si="1"/>
        <v>112350</v>
      </c>
      <c r="AA25" s="27">
        <f t="shared" si="1"/>
        <v>112350</v>
      </c>
      <c r="AB25" s="27">
        <f t="shared" si="1"/>
        <v>112350</v>
      </c>
      <c r="AC25" s="27">
        <f t="shared" si="1"/>
        <v>112350</v>
      </c>
      <c r="AD25" s="27">
        <f t="shared" si="1"/>
        <v>112350</v>
      </c>
      <c r="AE25" s="27">
        <f t="shared" si="1"/>
        <v>112350</v>
      </c>
      <c r="AF25" s="27">
        <f t="shared" si="1"/>
        <v>112350</v>
      </c>
      <c r="AG25" s="27">
        <f t="shared" si="1"/>
        <v>112350</v>
      </c>
      <c r="AH25" s="27">
        <f t="shared" si="1"/>
        <v>112350</v>
      </c>
      <c r="AI25" s="27">
        <f t="shared" si="1"/>
        <v>131550</v>
      </c>
      <c r="AJ25" s="27">
        <f t="shared" si="1"/>
        <v>131550</v>
      </c>
    </row>
    <row r="26" spans="1:36" ht="25.5" x14ac:dyDescent="0.25">
      <c r="A26" s="12">
        <v>19</v>
      </c>
      <c r="B26" s="13" t="s">
        <v>42</v>
      </c>
      <c r="C26" s="59">
        <v>3977</v>
      </c>
      <c r="D26" s="59">
        <v>3977</v>
      </c>
      <c r="E26" s="59">
        <v>3977</v>
      </c>
      <c r="F26" s="59">
        <v>3977</v>
      </c>
      <c r="G26" s="59">
        <v>3977</v>
      </c>
      <c r="H26" s="59">
        <v>3977</v>
      </c>
      <c r="I26" s="59">
        <v>3977</v>
      </c>
      <c r="J26" s="59">
        <v>3977</v>
      </c>
      <c r="K26" s="59">
        <v>3977</v>
      </c>
      <c r="L26" s="60">
        <v>5300</v>
      </c>
      <c r="M26" s="60">
        <v>5300</v>
      </c>
      <c r="N26" s="59">
        <v>4800</v>
      </c>
      <c r="O26" s="59">
        <v>4800</v>
      </c>
      <c r="P26" s="59">
        <v>4800</v>
      </c>
      <c r="Q26" s="59">
        <v>4800</v>
      </c>
      <c r="R26" s="59">
        <v>4800</v>
      </c>
      <c r="S26" s="59">
        <v>4800</v>
      </c>
      <c r="T26" s="59">
        <v>4800</v>
      </c>
      <c r="U26" s="59">
        <v>4800</v>
      </c>
      <c r="V26" s="59">
        <v>4800</v>
      </c>
      <c r="W26" s="60">
        <v>6100</v>
      </c>
      <c r="X26" s="60">
        <v>6100</v>
      </c>
      <c r="Z26" s="27">
        <f t="shared" si="1"/>
        <v>4388.5</v>
      </c>
      <c r="AA26" s="27">
        <f t="shared" si="1"/>
        <v>4388.5</v>
      </c>
      <c r="AB26" s="27">
        <f t="shared" si="1"/>
        <v>4388.5</v>
      </c>
      <c r="AC26" s="27">
        <f t="shared" si="1"/>
        <v>4388.5</v>
      </c>
      <c r="AD26" s="27">
        <f t="shared" si="1"/>
        <v>4388.5</v>
      </c>
      <c r="AE26" s="27">
        <f t="shared" si="1"/>
        <v>4388.5</v>
      </c>
      <c r="AF26" s="27">
        <f t="shared" si="1"/>
        <v>4388.5</v>
      </c>
      <c r="AG26" s="27">
        <f t="shared" si="1"/>
        <v>4388.5</v>
      </c>
      <c r="AH26" s="27">
        <f t="shared" si="1"/>
        <v>4388.5</v>
      </c>
      <c r="AI26" s="27">
        <f t="shared" si="1"/>
        <v>5700</v>
      </c>
      <c r="AJ26" s="27">
        <f t="shared" si="1"/>
        <v>5700</v>
      </c>
    </row>
    <row r="27" spans="1:36" ht="38.25" x14ac:dyDescent="0.25">
      <c r="A27" s="12">
        <v>20</v>
      </c>
      <c r="B27" s="13" t="s">
        <v>43</v>
      </c>
      <c r="C27" s="59">
        <v>27839</v>
      </c>
      <c r="D27" s="60">
        <v>30225</v>
      </c>
      <c r="E27" s="60">
        <v>33427</v>
      </c>
      <c r="F27" s="60">
        <v>49600</v>
      </c>
      <c r="G27" s="60">
        <v>30225</v>
      </c>
      <c r="H27" s="60">
        <v>33427</v>
      </c>
      <c r="I27" s="60">
        <v>30225</v>
      </c>
      <c r="J27" s="60">
        <v>30225</v>
      </c>
      <c r="K27" s="60">
        <v>33427</v>
      </c>
      <c r="L27" s="60">
        <v>42600</v>
      </c>
      <c r="M27" s="60">
        <v>45700</v>
      </c>
      <c r="N27" s="59">
        <v>30200</v>
      </c>
      <c r="O27" s="59">
        <v>30200</v>
      </c>
      <c r="P27" s="59">
        <v>30200</v>
      </c>
      <c r="Q27" s="60">
        <v>50500</v>
      </c>
      <c r="R27" s="59">
        <v>30200</v>
      </c>
      <c r="S27" s="59">
        <v>30200</v>
      </c>
      <c r="T27" s="59">
        <v>30200</v>
      </c>
      <c r="U27" s="59">
        <v>30200</v>
      </c>
      <c r="V27" s="59">
        <v>30200</v>
      </c>
      <c r="W27" s="60">
        <v>40500</v>
      </c>
      <c r="X27" s="60">
        <v>40500</v>
      </c>
      <c r="Z27" s="27">
        <f t="shared" si="1"/>
        <v>29019.5</v>
      </c>
      <c r="AA27" s="27">
        <f t="shared" si="1"/>
        <v>30212.5</v>
      </c>
      <c r="AB27" s="27">
        <f t="shared" si="1"/>
        <v>31813.5</v>
      </c>
      <c r="AC27" s="27">
        <f t="shared" si="1"/>
        <v>50050</v>
      </c>
      <c r="AD27" s="27">
        <f t="shared" si="1"/>
        <v>30212.5</v>
      </c>
      <c r="AE27" s="27">
        <f t="shared" si="1"/>
        <v>31813.5</v>
      </c>
      <c r="AF27" s="27">
        <f t="shared" si="1"/>
        <v>30212.5</v>
      </c>
      <c r="AG27" s="27">
        <f t="shared" si="1"/>
        <v>30212.5</v>
      </c>
      <c r="AH27" s="27">
        <f t="shared" si="1"/>
        <v>31813.5</v>
      </c>
      <c r="AI27" s="27">
        <f t="shared" si="1"/>
        <v>41550</v>
      </c>
      <c r="AJ27" s="27">
        <f t="shared" si="1"/>
        <v>43100</v>
      </c>
    </row>
    <row r="28" spans="1:36" ht="38.25" x14ac:dyDescent="0.25">
      <c r="A28" s="12">
        <v>21</v>
      </c>
      <c r="B28" s="14" t="s">
        <v>44</v>
      </c>
      <c r="C28" s="59">
        <v>31816</v>
      </c>
      <c r="D28" s="60">
        <v>31816</v>
      </c>
      <c r="E28" s="60">
        <v>31816</v>
      </c>
      <c r="F28" s="60">
        <v>43765</v>
      </c>
      <c r="G28" s="60">
        <v>31816</v>
      </c>
      <c r="H28" s="60">
        <v>31816</v>
      </c>
      <c r="I28" s="60">
        <v>31816</v>
      </c>
      <c r="J28" s="60">
        <v>31816</v>
      </c>
      <c r="K28" s="60">
        <v>31816</v>
      </c>
      <c r="L28" s="60">
        <v>46780</v>
      </c>
      <c r="M28" s="60">
        <v>46780</v>
      </c>
      <c r="N28" s="59">
        <v>33500</v>
      </c>
      <c r="O28" s="59">
        <v>33500</v>
      </c>
      <c r="P28" s="59">
        <v>33500</v>
      </c>
      <c r="Q28" s="60">
        <v>43765</v>
      </c>
      <c r="R28" s="59">
        <v>33500</v>
      </c>
      <c r="S28" s="59">
        <v>33500</v>
      </c>
      <c r="T28" s="59">
        <v>33500</v>
      </c>
      <c r="U28" s="59">
        <v>33500</v>
      </c>
      <c r="V28" s="59">
        <v>33500</v>
      </c>
      <c r="W28" s="60">
        <v>51500</v>
      </c>
      <c r="X28" s="60">
        <v>51500</v>
      </c>
      <c r="Z28" s="27">
        <f t="shared" si="1"/>
        <v>32658</v>
      </c>
      <c r="AA28" s="27">
        <f t="shared" si="1"/>
        <v>32658</v>
      </c>
      <c r="AB28" s="27">
        <f t="shared" si="1"/>
        <v>32658</v>
      </c>
      <c r="AC28" s="27">
        <f t="shared" si="1"/>
        <v>43765</v>
      </c>
      <c r="AD28" s="27">
        <f t="shared" si="1"/>
        <v>32658</v>
      </c>
      <c r="AE28" s="27">
        <f t="shared" si="1"/>
        <v>32658</v>
      </c>
      <c r="AF28" s="27">
        <f t="shared" si="1"/>
        <v>32658</v>
      </c>
      <c r="AG28" s="27">
        <f t="shared" si="1"/>
        <v>32658</v>
      </c>
      <c r="AH28" s="27">
        <f t="shared" si="1"/>
        <v>32658</v>
      </c>
      <c r="AI28" s="27">
        <f t="shared" si="1"/>
        <v>49140</v>
      </c>
      <c r="AJ28" s="27">
        <f t="shared" si="1"/>
        <v>49140</v>
      </c>
    </row>
    <row r="29" spans="1:36" x14ac:dyDescent="0.25">
      <c r="A29" s="12">
        <v>22</v>
      </c>
      <c r="B29" s="14" t="s">
        <v>45</v>
      </c>
      <c r="C29" s="59">
        <v>596550</v>
      </c>
      <c r="D29" s="60">
        <v>676090</v>
      </c>
      <c r="E29" s="60">
        <v>755630</v>
      </c>
      <c r="F29" s="60">
        <v>983460</v>
      </c>
      <c r="G29" s="60">
        <v>676090</v>
      </c>
      <c r="H29" s="60">
        <v>755630</v>
      </c>
      <c r="I29" s="60">
        <v>676090</v>
      </c>
      <c r="J29" s="60">
        <v>676090</v>
      </c>
      <c r="K29" s="60">
        <v>755630</v>
      </c>
      <c r="L29" s="60">
        <v>691740</v>
      </c>
      <c r="M29" s="60">
        <v>768500</v>
      </c>
      <c r="N29" s="59">
        <v>601500</v>
      </c>
      <c r="O29" s="60">
        <v>695500</v>
      </c>
      <c r="P29" s="60">
        <v>770500</v>
      </c>
      <c r="Q29" s="60">
        <v>995500</v>
      </c>
      <c r="R29" s="60">
        <v>695500</v>
      </c>
      <c r="S29" s="60">
        <v>770500</v>
      </c>
      <c r="T29" s="60">
        <v>695500</v>
      </c>
      <c r="U29" s="60">
        <v>695500</v>
      </c>
      <c r="V29" s="60">
        <v>770500</v>
      </c>
      <c r="W29" s="60">
        <v>701500</v>
      </c>
      <c r="X29" s="60">
        <v>785500</v>
      </c>
      <c r="Z29" s="27">
        <f t="shared" si="1"/>
        <v>599025</v>
      </c>
      <c r="AA29" s="27">
        <f t="shared" si="1"/>
        <v>685795</v>
      </c>
      <c r="AB29" s="27">
        <f t="shared" si="1"/>
        <v>763065</v>
      </c>
      <c r="AC29" s="27">
        <f t="shared" si="1"/>
        <v>989480</v>
      </c>
      <c r="AD29" s="27">
        <f t="shared" si="1"/>
        <v>685795</v>
      </c>
      <c r="AE29" s="27">
        <f t="shared" si="1"/>
        <v>763065</v>
      </c>
      <c r="AF29" s="27">
        <f t="shared" si="1"/>
        <v>685795</v>
      </c>
      <c r="AG29" s="27">
        <f t="shared" si="1"/>
        <v>685795</v>
      </c>
      <c r="AH29" s="27">
        <f t="shared" si="1"/>
        <v>763065</v>
      </c>
      <c r="AI29" s="27">
        <f t="shared" si="1"/>
        <v>696620</v>
      </c>
      <c r="AJ29" s="27">
        <f t="shared" si="1"/>
        <v>777000</v>
      </c>
    </row>
    <row r="30" spans="1:36" x14ac:dyDescent="0.25">
      <c r="A30" s="12">
        <v>23</v>
      </c>
      <c r="B30" s="14" t="s">
        <v>46</v>
      </c>
      <c r="C30" s="59">
        <v>134200</v>
      </c>
      <c r="D30" s="60">
        <v>134200</v>
      </c>
      <c r="E30" s="60">
        <v>134200</v>
      </c>
      <c r="F30" s="60">
        <v>164800</v>
      </c>
      <c r="G30" s="60">
        <v>134200</v>
      </c>
      <c r="H30" s="60">
        <v>134200</v>
      </c>
      <c r="I30" s="60">
        <v>134200</v>
      </c>
      <c r="J30" s="60">
        <v>134200</v>
      </c>
      <c r="K30" s="60">
        <v>134200</v>
      </c>
      <c r="L30" s="60">
        <v>152300</v>
      </c>
      <c r="M30" s="60">
        <v>152300</v>
      </c>
      <c r="N30" s="59">
        <v>131500</v>
      </c>
      <c r="O30" s="59">
        <v>131500</v>
      </c>
      <c r="P30" s="59">
        <v>131500</v>
      </c>
      <c r="Q30" s="59">
        <v>131500</v>
      </c>
      <c r="R30" s="59">
        <v>131500</v>
      </c>
      <c r="S30" s="59">
        <v>131500</v>
      </c>
      <c r="T30" s="59">
        <v>131500</v>
      </c>
      <c r="U30" s="59">
        <v>131500</v>
      </c>
      <c r="V30" s="59">
        <v>131500</v>
      </c>
      <c r="W30" s="60">
        <v>145500</v>
      </c>
      <c r="X30" s="60">
        <v>145500</v>
      </c>
      <c r="Z30" s="27">
        <f t="shared" si="1"/>
        <v>132850</v>
      </c>
      <c r="AA30" s="27">
        <f t="shared" si="1"/>
        <v>132850</v>
      </c>
      <c r="AB30" s="27">
        <f t="shared" si="1"/>
        <v>132850</v>
      </c>
      <c r="AC30" s="27">
        <f t="shared" si="1"/>
        <v>148150</v>
      </c>
      <c r="AD30" s="27">
        <f t="shared" si="1"/>
        <v>132850</v>
      </c>
      <c r="AE30" s="27">
        <f t="shared" si="1"/>
        <v>132850</v>
      </c>
      <c r="AF30" s="27">
        <f t="shared" si="1"/>
        <v>132850</v>
      </c>
      <c r="AG30" s="27">
        <f t="shared" si="1"/>
        <v>132850</v>
      </c>
      <c r="AH30" s="27">
        <f t="shared" si="1"/>
        <v>132850</v>
      </c>
      <c r="AI30" s="27">
        <f t="shared" si="1"/>
        <v>148900</v>
      </c>
      <c r="AJ30" s="27">
        <f t="shared" si="1"/>
        <v>148900</v>
      </c>
    </row>
    <row r="31" spans="1:36" x14ac:dyDescent="0.25">
      <c r="A31" s="12">
        <v>24</v>
      </c>
      <c r="B31" s="14" t="s">
        <v>47</v>
      </c>
      <c r="C31" s="59">
        <v>310206</v>
      </c>
      <c r="D31" s="60">
        <v>310206</v>
      </c>
      <c r="E31" s="60">
        <v>310206</v>
      </c>
      <c r="F31" s="60">
        <v>343100</v>
      </c>
      <c r="G31" s="60">
        <v>310206</v>
      </c>
      <c r="H31" s="60">
        <v>310206</v>
      </c>
      <c r="I31" s="60">
        <v>310206</v>
      </c>
      <c r="J31" s="60">
        <v>310206</v>
      </c>
      <c r="K31" s="60">
        <v>310206</v>
      </c>
      <c r="L31" s="60">
        <v>326400</v>
      </c>
      <c r="M31" s="60">
        <v>326400</v>
      </c>
      <c r="N31" s="59">
        <v>325500</v>
      </c>
      <c r="O31" s="59">
        <v>325500</v>
      </c>
      <c r="P31" s="59">
        <v>325500</v>
      </c>
      <c r="Q31" s="59">
        <v>325500</v>
      </c>
      <c r="R31" s="59">
        <v>325500</v>
      </c>
      <c r="S31" s="59">
        <v>325500</v>
      </c>
      <c r="T31" s="59">
        <v>325500</v>
      </c>
      <c r="U31" s="59">
        <v>325500</v>
      </c>
      <c r="V31" s="59">
        <v>325500</v>
      </c>
      <c r="W31" s="60">
        <v>340500</v>
      </c>
      <c r="X31" s="60">
        <v>340500</v>
      </c>
      <c r="Z31" s="27">
        <f t="shared" si="1"/>
        <v>317853</v>
      </c>
      <c r="AA31" s="27">
        <f t="shared" si="1"/>
        <v>317853</v>
      </c>
      <c r="AB31" s="27">
        <f t="shared" si="1"/>
        <v>317853</v>
      </c>
      <c r="AC31" s="27">
        <f t="shared" si="1"/>
        <v>334300</v>
      </c>
      <c r="AD31" s="27">
        <f t="shared" si="1"/>
        <v>317853</v>
      </c>
      <c r="AE31" s="27">
        <f t="shared" si="1"/>
        <v>317853</v>
      </c>
      <c r="AF31" s="27">
        <f t="shared" si="1"/>
        <v>317853</v>
      </c>
      <c r="AG31" s="27">
        <f t="shared" si="1"/>
        <v>317853</v>
      </c>
      <c r="AH31" s="27">
        <f t="shared" si="1"/>
        <v>317853</v>
      </c>
      <c r="AI31" s="27">
        <f t="shared" si="1"/>
        <v>333450</v>
      </c>
      <c r="AJ31" s="27">
        <f t="shared" si="1"/>
        <v>333450</v>
      </c>
    </row>
    <row r="32" spans="1:36" x14ac:dyDescent="0.25">
      <c r="A32" s="12">
        <v>25</v>
      </c>
      <c r="B32" s="14" t="s">
        <v>48</v>
      </c>
      <c r="C32" s="59">
        <v>22100</v>
      </c>
      <c r="D32" s="60">
        <v>28400</v>
      </c>
      <c r="E32" s="60">
        <v>36200</v>
      </c>
      <c r="F32" s="60">
        <v>47700</v>
      </c>
      <c r="G32" s="60">
        <v>28400</v>
      </c>
      <c r="H32" s="60">
        <v>36200</v>
      </c>
      <c r="I32" s="60">
        <v>28400</v>
      </c>
      <c r="J32" s="60">
        <v>28400</v>
      </c>
      <c r="K32" s="60">
        <v>36200</v>
      </c>
      <c r="L32" s="60">
        <v>43500</v>
      </c>
      <c r="M32" s="60">
        <v>51200</v>
      </c>
      <c r="N32" s="59">
        <v>25500</v>
      </c>
      <c r="O32" s="60">
        <v>30500</v>
      </c>
      <c r="P32" s="60">
        <v>35500</v>
      </c>
      <c r="Q32" s="60">
        <v>45500</v>
      </c>
      <c r="R32" s="60">
        <v>30500</v>
      </c>
      <c r="S32" s="60">
        <v>35500</v>
      </c>
      <c r="T32" s="60">
        <v>30500</v>
      </c>
      <c r="U32" s="60">
        <v>30500</v>
      </c>
      <c r="V32" s="60">
        <v>45500</v>
      </c>
      <c r="W32" s="60">
        <v>50500</v>
      </c>
      <c r="X32" s="60">
        <v>55500</v>
      </c>
      <c r="Z32" s="27">
        <f t="shared" si="1"/>
        <v>23800</v>
      </c>
      <c r="AA32" s="27">
        <f t="shared" si="1"/>
        <v>29450</v>
      </c>
      <c r="AB32" s="27">
        <f t="shared" si="1"/>
        <v>35850</v>
      </c>
      <c r="AC32" s="27">
        <f t="shared" si="1"/>
        <v>46600</v>
      </c>
      <c r="AD32" s="27">
        <f t="shared" si="1"/>
        <v>29450</v>
      </c>
      <c r="AE32" s="27">
        <f t="shared" si="1"/>
        <v>35850</v>
      </c>
      <c r="AF32" s="27">
        <f t="shared" si="1"/>
        <v>29450</v>
      </c>
      <c r="AG32" s="27">
        <f t="shared" si="1"/>
        <v>29450</v>
      </c>
      <c r="AH32" s="27">
        <f t="shared" si="1"/>
        <v>40850</v>
      </c>
      <c r="AI32" s="27">
        <f t="shared" si="1"/>
        <v>47000</v>
      </c>
      <c r="AJ32" s="27">
        <f t="shared" si="1"/>
        <v>53350</v>
      </c>
    </row>
    <row r="33" spans="1:36" ht="38.25" x14ac:dyDescent="0.25">
      <c r="A33" s="12">
        <v>26</v>
      </c>
      <c r="B33" s="14" t="s">
        <v>49</v>
      </c>
      <c r="C33" s="59">
        <v>35793</v>
      </c>
      <c r="D33" s="60">
        <v>35793</v>
      </c>
      <c r="E33" s="60">
        <v>35793</v>
      </c>
      <c r="F33" s="60">
        <v>52460</v>
      </c>
      <c r="G33" s="60">
        <v>35793</v>
      </c>
      <c r="H33" s="60">
        <v>35793</v>
      </c>
      <c r="I33" s="60">
        <v>35793</v>
      </c>
      <c r="J33" s="60">
        <v>35793</v>
      </c>
      <c r="K33" s="60">
        <v>35793</v>
      </c>
      <c r="L33" s="60">
        <v>46740</v>
      </c>
      <c r="M33" s="60">
        <v>46740</v>
      </c>
      <c r="N33" s="59">
        <v>40500</v>
      </c>
      <c r="O33" s="59">
        <v>40500</v>
      </c>
      <c r="P33" s="59">
        <v>40500</v>
      </c>
      <c r="Q33" s="59">
        <v>40500</v>
      </c>
      <c r="R33" s="59">
        <v>40500</v>
      </c>
      <c r="S33" s="59">
        <v>40500</v>
      </c>
      <c r="T33" s="59">
        <v>40500</v>
      </c>
      <c r="U33" s="59">
        <v>40500</v>
      </c>
      <c r="V33" s="59">
        <v>40500</v>
      </c>
      <c r="W33" s="60">
        <v>50500</v>
      </c>
      <c r="X33" s="60">
        <v>50500</v>
      </c>
      <c r="Z33" s="27">
        <f t="shared" si="1"/>
        <v>38146.5</v>
      </c>
      <c r="AA33" s="27">
        <f t="shared" si="1"/>
        <v>38146.5</v>
      </c>
      <c r="AB33" s="27">
        <f t="shared" si="1"/>
        <v>38146.5</v>
      </c>
      <c r="AC33" s="27">
        <f t="shared" si="1"/>
        <v>46480</v>
      </c>
      <c r="AD33" s="27">
        <f t="shared" si="1"/>
        <v>38146.5</v>
      </c>
      <c r="AE33" s="27">
        <f t="shared" si="1"/>
        <v>38146.5</v>
      </c>
      <c r="AF33" s="27">
        <f t="shared" si="1"/>
        <v>38146.5</v>
      </c>
      <c r="AG33" s="27">
        <f t="shared" si="1"/>
        <v>38146.5</v>
      </c>
      <c r="AH33" s="27">
        <f t="shared" si="1"/>
        <v>38146.5</v>
      </c>
      <c r="AI33" s="27">
        <f t="shared" si="1"/>
        <v>48620</v>
      </c>
      <c r="AJ33" s="27">
        <f t="shared" si="1"/>
        <v>48620</v>
      </c>
    </row>
    <row r="34" spans="1:36" ht="38.25" x14ac:dyDescent="0.25">
      <c r="A34" s="12">
        <v>27</v>
      </c>
      <c r="B34" s="14" t="s">
        <v>50</v>
      </c>
      <c r="C34" s="59">
        <v>59655</v>
      </c>
      <c r="D34" s="60">
        <v>71586</v>
      </c>
      <c r="E34" s="60">
        <v>83517</v>
      </c>
      <c r="F34" s="60">
        <v>96700</v>
      </c>
      <c r="G34" s="60">
        <v>71586</v>
      </c>
      <c r="H34" s="60">
        <v>83517</v>
      </c>
      <c r="I34" s="60">
        <v>71586</v>
      </c>
      <c r="J34" s="60">
        <v>71586</v>
      </c>
      <c r="K34" s="60">
        <v>83517</v>
      </c>
      <c r="L34" s="60">
        <v>74600</v>
      </c>
      <c r="M34" s="60">
        <v>98470</v>
      </c>
      <c r="N34" s="59">
        <v>60500</v>
      </c>
      <c r="O34" s="59">
        <v>60500</v>
      </c>
      <c r="P34" s="59">
        <v>60500</v>
      </c>
      <c r="Q34" s="59">
        <v>60500</v>
      </c>
      <c r="R34" s="59">
        <v>60500</v>
      </c>
      <c r="S34" s="59">
        <v>60500</v>
      </c>
      <c r="T34" s="59">
        <v>60500</v>
      </c>
      <c r="U34" s="59">
        <v>60500</v>
      </c>
      <c r="V34" s="59">
        <v>60500</v>
      </c>
      <c r="W34" s="60">
        <v>70500</v>
      </c>
      <c r="X34" s="60">
        <v>70500</v>
      </c>
      <c r="Z34" s="27">
        <f t="shared" si="1"/>
        <v>60077.5</v>
      </c>
      <c r="AA34" s="27">
        <f t="shared" si="1"/>
        <v>66043</v>
      </c>
      <c r="AB34" s="27">
        <f t="shared" si="1"/>
        <v>72008.5</v>
      </c>
      <c r="AC34" s="27">
        <f t="shared" si="1"/>
        <v>78600</v>
      </c>
      <c r="AD34" s="27">
        <f t="shared" si="1"/>
        <v>66043</v>
      </c>
      <c r="AE34" s="27">
        <f t="shared" si="1"/>
        <v>72008.5</v>
      </c>
      <c r="AF34" s="27">
        <f t="shared" si="1"/>
        <v>66043</v>
      </c>
      <c r="AG34" s="27">
        <f t="shared" si="1"/>
        <v>66043</v>
      </c>
      <c r="AH34" s="27">
        <f t="shared" si="1"/>
        <v>72008.5</v>
      </c>
      <c r="AI34" s="27">
        <f t="shared" si="1"/>
        <v>72550</v>
      </c>
      <c r="AJ34" s="27">
        <f t="shared" si="1"/>
        <v>84485</v>
      </c>
    </row>
    <row r="35" spans="1:36" x14ac:dyDescent="0.25">
      <c r="A35" s="12">
        <v>28</v>
      </c>
      <c r="B35" s="14" t="s">
        <v>51</v>
      </c>
      <c r="C35" s="59">
        <v>11356</v>
      </c>
      <c r="D35" s="60">
        <v>135218</v>
      </c>
      <c r="E35" s="60">
        <v>159080</v>
      </c>
      <c r="F35" s="60">
        <v>178630</v>
      </c>
      <c r="G35" s="60">
        <v>135218</v>
      </c>
      <c r="H35" s="60">
        <v>159080</v>
      </c>
      <c r="I35" s="60">
        <v>135218</v>
      </c>
      <c r="J35" s="60">
        <v>135218</v>
      </c>
      <c r="K35" s="60">
        <v>159080</v>
      </c>
      <c r="L35" s="60">
        <v>147520</v>
      </c>
      <c r="M35" s="60">
        <v>173450</v>
      </c>
      <c r="N35" s="59">
        <v>115500</v>
      </c>
      <c r="O35" s="60">
        <v>130500</v>
      </c>
      <c r="P35" s="60">
        <v>145500</v>
      </c>
      <c r="Q35" s="60">
        <v>160500</v>
      </c>
      <c r="R35" s="60">
        <v>130500</v>
      </c>
      <c r="S35" s="60">
        <v>145500</v>
      </c>
      <c r="T35" s="60">
        <v>130500</v>
      </c>
      <c r="U35" s="60">
        <v>130500</v>
      </c>
      <c r="V35" s="60">
        <v>145500</v>
      </c>
      <c r="W35" s="60">
        <v>155500</v>
      </c>
      <c r="X35" s="60">
        <v>170500</v>
      </c>
      <c r="Z35" s="27">
        <f t="shared" si="1"/>
        <v>63428</v>
      </c>
      <c r="AA35" s="27">
        <f t="shared" si="1"/>
        <v>132859</v>
      </c>
      <c r="AB35" s="27">
        <f t="shared" si="1"/>
        <v>152290</v>
      </c>
      <c r="AC35" s="27">
        <f t="shared" si="1"/>
        <v>169565</v>
      </c>
      <c r="AD35" s="27">
        <f t="shared" si="1"/>
        <v>132859</v>
      </c>
      <c r="AE35" s="27">
        <f t="shared" si="1"/>
        <v>152290</v>
      </c>
      <c r="AF35" s="27">
        <f t="shared" si="1"/>
        <v>132859</v>
      </c>
      <c r="AG35" s="27">
        <f t="shared" si="1"/>
        <v>132859</v>
      </c>
      <c r="AH35" s="27">
        <f t="shared" si="1"/>
        <v>152290</v>
      </c>
      <c r="AI35" s="27">
        <f t="shared" si="1"/>
        <v>151510</v>
      </c>
      <c r="AJ35" s="27">
        <f t="shared" si="1"/>
        <v>171975</v>
      </c>
    </row>
    <row r="36" spans="1:36" x14ac:dyDescent="0.25">
      <c r="A36" s="12">
        <v>29</v>
      </c>
      <c r="B36" s="14" t="s">
        <v>52</v>
      </c>
      <c r="C36" s="59">
        <v>39770</v>
      </c>
      <c r="D36" s="60">
        <v>39770</v>
      </c>
      <c r="E36" s="60">
        <v>39770</v>
      </c>
      <c r="F36" s="60">
        <v>39770</v>
      </c>
      <c r="G36" s="60">
        <v>39770</v>
      </c>
      <c r="H36" s="60">
        <v>39770</v>
      </c>
      <c r="I36" s="60">
        <v>39770</v>
      </c>
      <c r="J36" s="60">
        <v>39770</v>
      </c>
      <c r="K36" s="60">
        <v>39770</v>
      </c>
      <c r="L36" s="60">
        <v>44650</v>
      </c>
      <c r="M36" s="60">
        <v>44650</v>
      </c>
      <c r="N36" s="59">
        <v>40500</v>
      </c>
      <c r="O36" s="59">
        <v>40500</v>
      </c>
      <c r="P36" s="59">
        <v>40500</v>
      </c>
      <c r="Q36" s="59">
        <v>40500</v>
      </c>
      <c r="R36" s="59">
        <v>40500</v>
      </c>
      <c r="S36" s="59">
        <v>40500</v>
      </c>
      <c r="T36" s="59">
        <v>40500</v>
      </c>
      <c r="U36" s="59">
        <v>40500</v>
      </c>
      <c r="V36" s="59">
        <v>40500</v>
      </c>
      <c r="W36" s="60">
        <v>45500</v>
      </c>
      <c r="X36" s="60">
        <v>45500</v>
      </c>
      <c r="Z36" s="27">
        <f t="shared" si="1"/>
        <v>40135</v>
      </c>
      <c r="AA36" s="27">
        <f t="shared" si="1"/>
        <v>40135</v>
      </c>
      <c r="AB36" s="27">
        <f t="shared" si="1"/>
        <v>40135</v>
      </c>
      <c r="AC36" s="27">
        <f t="shared" si="1"/>
        <v>40135</v>
      </c>
      <c r="AD36" s="27">
        <f t="shared" si="1"/>
        <v>40135</v>
      </c>
      <c r="AE36" s="27">
        <f t="shared" si="1"/>
        <v>40135</v>
      </c>
      <c r="AF36" s="27">
        <f t="shared" si="1"/>
        <v>40135</v>
      </c>
      <c r="AG36" s="27">
        <f t="shared" si="1"/>
        <v>40135</v>
      </c>
      <c r="AH36" s="27">
        <f t="shared" si="1"/>
        <v>40135</v>
      </c>
      <c r="AI36" s="27">
        <f t="shared" si="1"/>
        <v>45075</v>
      </c>
      <c r="AJ36" s="27">
        <f t="shared" si="1"/>
        <v>45075</v>
      </c>
    </row>
    <row r="37" spans="1:36" ht="63.75" x14ac:dyDescent="0.25">
      <c r="A37" s="12">
        <v>30</v>
      </c>
      <c r="B37" s="15" t="s">
        <v>53</v>
      </c>
      <c r="C37" s="59">
        <v>123287</v>
      </c>
      <c r="D37" s="60">
        <v>135218</v>
      </c>
      <c r="E37" s="60">
        <v>147149</v>
      </c>
      <c r="F37" s="60">
        <v>186800</v>
      </c>
      <c r="G37" s="60">
        <v>135218</v>
      </c>
      <c r="H37" s="60">
        <v>147149</v>
      </c>
      <c r="I37" s="60">
        <v>135218</v>
      </c>
      <c r="J37" s="60">
        <v>135218</v>
      </c>
      <c r="K37" s="60">
        <v>147149</v>
      </c>
      <c r="L37" s="60">
        <v>149350</v>
      </c>
      <c r="M37" s="60">
        <v>162400</v>
      </c>
      <c r="N37" s="59">
        <v>130500</v>
      </c>
      <c r="O37" s="60">
        <v>138500</v>
      </c>
      <c r="P37" s="60">
        <v>155500</v>
      </c>
      <c r="Q37" s="60">
        <v>180500</v>
      </c>
      <c r="R37" s="60">
        <v>138500</v>
      </c>
      <c r="S37" s="60">
        <v>155500</v>
      </c>
      <c r="T37" s="60">
        <v>138500</v>
      </c>
      <c r="U37" s="60">
        <v>138500</v>
      </c>
      <c r="V37" s="60">
        <v>155500</v>
      </c>
      <c r="W37" s="60">
        <v>160500</v>
      </c>
      <c r="X37" s="60">
        <v>170500</v>
      </c>
      <c r="Z37" s="27">
        <f t="shared" si="1"/>
        <v>126893.5</v>
      </c>
      <c r="AA37" s="27">
        <f t="shared" si="1"/>
        <v>136859</v>
      </c>
      <c r="AB37" s="27">
        <f t="shared" si="1"/>
        <v>151324.5</v>
      </c>
      <c r="AC37" s="27">
        <f t="shared" si="1"/>
        <v>183650</v>
      </c>
      <c r="AD37" s="27">
        <f t="shared" si="1"/>
        <v>136859</v>
      </c>
      <c r="AE37" s="27">
        <f t="shared" si="1"/>
        <v>151324.5</v>
      </c>
      <c r="AF37" s="27">
        <f t="shared" si="1"/>
        <v>136859</v>
      </c>
      <c r="AG37" s="27">
        <f t="shared" si="1"/>
        <v>136859</v>
      </c>
      <c r="AH37" s="27">
        <f t="shared" si="1"/>
        <v>151324.5</v>
      </c>
      <c r="AI37" s="27">
        <f t="shared" si="1"/>
        <v>154925</v>
      </c>
      <c r="AJ37" s="27">
        <f t="shared" si="1"/>
        <v>166450</v>
      </c>
    </row>
    <row r="38" spans="1:36" ht="51" x14ac:dyDescent="0.25">
      <c r="A38" s="12">
        <v>31</v>
      </c>
      <c r="B38" s="14" t="s">
        <v>54</v>
      </c>
      <c r="C38" s="59">
        <v>63632</v>
      </c>
      <c r="D38" s="60">
        <v>71586</v>
      </c>
      <c r="E38" s="60">
        <v>79540</v>
      </c>
      <c r="F38" s="60">
        <v>94300</v>
      </c>
      <c r="G38" s="60">
        <v>71586</v>
      </c>
      <c r="H38" s="60">
        <v>79540</v>
      </c>
      <c r="I38" s="60">
        <v>71586</v>
      </c>
      <c r="J38" s="60">
        <v>71586</v>
      </c>
      <c r="K38" s="60">
        <v>79540</v>
      </c>
      <c r="L38" s="60">
        <v>83200</v>
      </c>
      <c r="M38" s="60">
        <v>91300</v>
      </c>
      <c r="N38" s="59">
        <v>65500</v>
      </c>
      <c r="O38" s="60">
        <v>75500</v>
      </c>
      <c r="P38" s="60">
        <v>85500</v>
      </c>
      <c r="Q38" s="60">
        <v>95500</v>
      </c>
      <c r="R38" s="60">
        <v>75500</v>
      </c>
      <c r="S38" s="60">
        <v>85500</v>
      </c>
      <c r="T38" s="60">
        <v>75500</v>
      </c>
      <c r="U38" s="60">
        <v>75500</v>
      </c>
      <c r="V38" s="60">
        <v>85500</v>
      </c>
      <c r="W38" s="60">
        <v>90500</v>
      </c>
      <c r="X38" s="60">
        <v>95500</v>
      </c>
      <c r="Z38" s="27">
        <f t="shared" si="1"/>
        <v>64566</v>
      </c>
      <c r="AA38" s="27">
        <f t="shared" si="1"/>
        <v>73543</v>
      </c>
      <c r="AB38" s="27">
        <f t="shared" si="1"/>
        <v>82520</v>
      </c>
      <c r="AC38" s="27">
        <f t="shared" si="1"/>
        <v>94900</v>
      </c>
      <c r="AD38" s="27">
        <f t="shared" si="1"/>
        <v>73543</v>
      </c>
      <c r="AE38" s="27">
        <f t="shared" si="1"/>
        <v>82520</v>
      </c>
      <c r="AF38" s="27">
        <f t="shared" si="1"/>
        <v>73543</v>
      </c>
      <c r="AG38" s="27">
        <f t="shared" si="1"/>
        <v>73543</v>
      </c>
      <c r="AH38" s="27">
        <f t="shared" si="1"/>
        <v>82520</v>
      </c>
      <c r="AI38" s="27">
        <f t="shared" si="1"/>
        <v>86850</v>
      </c>
      <c r="AJ38" s="27">
        <f t="shared" si="1"/>
        <v>93400</v>
      </c>
    </row>
    <row r="39" spans="1:36" ht="25.5" x14ac:dyDescent="0.25">
      <c r="A39" s="12">
        <v>32</v>
      </c>
      <c r="B39" s="13" t="s">
        <v>55</v>
      </c>
      <c r="C39" s="59">
        <v>45800</v>
      </c>
      <c r="D39" s="60">
        <v>45800</v>
      </c>
      <c r="E39" s="60">
        <v>45800</v>
      </c>
      <c r="F39" s="60">
        <v>45800</v>
      </c>
      <c r="G39" s="60">
        <v>45800</v>
      </c>
      <c r="H39" s="60">
        <v>45800</v>
      </c>
      <c r="I39" s="60">
        <v>45800</v>
      </c>
      <c r="J39" s="60">
        <v>45800</v>
      </c>
      <c r="K39" s="60">
        <v>45800</v>
      </c>
      <c r="L39" s="60">
        <v>53500</v>
      </c>
      <c r="M39" s="60">
        <v>53500</v>
      </c>
      <c r="N39" s="59">
        <v>50500</v>
      </c>
      <c r="O39" s="59">
        <v>50500</v>
      </c>
      <c r="P39" s="59">
        <v>50500</v>
      </c>
      <c r="Q39" s="59">
        <v>50500</v>
      </c>
      <c r="R39" s="59">
        <v>50500</v>
      </c>
      <c r="S39" s="59">
        <v>50500</v>
      </c>
      <c r="T39" s="59">
        <v>50500</v>
      </c>
      <c r="U39" s="59">
        <v>50500</v>
      </c>
      <c r="V39" s="59">
        <v>50500</v>
      </c>
      <c r="W39" s="60">
        <v>55500</v>
      </c>
      <c r="X39" s="60">
        <v>55500</v>
      </c>
      <c r="Z39" s="27">
        <f t="shared" si="1"/>
        <v>48150</v>
      </c>
      <c r="AA39" s="27">
        <f t="shared" si="1"/>
        <v>48150</v>
      </c>
      <c r="AB39" s="27">
        <f t="shared" si="1"/>
        <v>48150</v>
      </c>
      <c r="AC39" s="27">
        <f t="shared" si="1"/>
        <v>48150</v>
      </c>
      <c r="AD39" s="27">
        <f t="shared" si="1"/>
        <v>48150</v>
      </c>
      <c r="AE39" s="27">
        <f t="shared" si="1"/>
        <v>48150</v>
      </c>
      <c r="AF39" s="27">
        <f t="shared" si="1"/>
        <v>48150</v>
      </c>
      <c r="AG39" s="27">
        <f t="shared" si="1"/>
        <v>48150</v>
      </c>
      <c r="AH39" s="27">
        <f t="shared" si="1"/>
        <v>48150</v>
      </c>
      <c r="AI39" s="27">
        <f t="shared" si="1"/>
        <v>54500</v>
      </c>
      <c r="AJ39" s="27">
        <f t="shared" si="1"/>
        <v>54500</v>
      </c>
    </row>
    <row r="40" spans="1:36" ht="25.5" x14ac:dyDescent="0.25">
      <c r="A40" s="12">
        <v>33</v>
      </c>
      <c r="B40" s="13" t="s">
        <v>56</v>
      </c>
      <c r="C40" s="59">
        <v>7954</v>
      </c>
      <c r="D40" s="59">
        <v>7954</v>
      </c>
      <c r="E40" s="59">
        <v>7954</v>
      </c>
      <c r="F40" s="59">
        <v>7954</v>
      </c>
      <c r="G40" s="59">
        <v>7954</v>
      </c>
      <c r="H40" s="59">
        <v>7954</v>
      </c>
      <c r="I40" s="59">
        <v>7954</v>
      </c>
      <c r="J40" s="59">
        <v>7954</v>
      </c>
      <c r="K40" s="59">
        <v>7954</v>
      </c>
      <c r="L40" s="60">
        <v>8900</v>
      </c>
      <c r="M40" s="60">
        <v>8900</v>
      </c>
      <c r="N40" s="59">
        <v>8500</v>
      </c>
      <c r="O40" s="59">
        <v>8500</v>
      </c>
      <c r="P40" s="59">
        <v>8500</v>
      </c>
      <c r="Q40" s="59">
        <v>8500</v>
      </c>
      <c r="R40" s="59">
        <v>8500</v>
      </c>
      <c r="S40" s="59">
        <v>8500</v>
      </c>
      <c r="T40" s="59">
        <v>8500</v>
      </c>
      <c r="U40" s="59">
        <v>8500</v>
      </c>
      <c r="V40" s="59">
        <v>8500</v>
      </c>
      <c r="W40" s="60">
        <v>10500</v>
      </c>
      <c r="X40" s="60">
        <v>10500</v>
      </c>
      <c r="Z40" s="27">
        <f t="shared" si="1"/>
        <v>8227</v>
      </c>
      <c r="AA40" s="27">
        <f t="shared" si="1"/>
        <v>8227</v>
      </c>
      <c r="AB40" s="27">
        <f t="shared" si="1"/>
        <v>8227</v>
      </c>
      <c r="AC40" s="27">
        <f t="shared" si="1"/>
        <v>8227</v>
      </c>
      <c r="AD40" s="27">
        <f t="shared" si="1"/>
        <v>8227</v>
      </c>
      <c r="AE40" s="27">
        <f t="shared" si="1"/>
        <v>8227</v>
      </c>
      <c r="AF40" s="27">
        <f t="shared" si="1"/>
        <v>8227</v>
      </c>
      <c r="AG40" s="27">
        <f t="shared" si="1"/>
        <v>8227</v>
      </c>
      <c r="AH40" s="27">
        <f t="shared" si="1"/>
        <v>8227</v>
      </c>
      <c r="AI40" s="27">
        <f t="shared" si="1"/>
        <v>9700</v>
      </c>
      <c r="AJ40" s="27">
        <f t="shared" si="1"/>
        <v>9700</v>
      </c>
    </row>
    <row r="41" spans="1:36" ht="51.75" thickBot="1" x14ac:dyDescent="0.3">
      <c r="A41" s="16">
        <v>34</v>
      </c>
      <c r="B41" s="17" t="s">
        <v>57</v>
      </c>
      <c r="C41" s="59">
        <v>245600</v>
      </c>
      <c r="D41" s="60">
        <v>245600</v>
      </c>
      <c r="E41" s="60">
        <v>245600</v>
      </c>
      <c r="F41" s="60">
        <v>245600</v>
      </c>
      <c r="G41" s="60">
        <v>245600</v>
      </c>
      <c r="H41" s="60">
        <v>245600</v>
      </c>
      <c r="I41" s="60">
        <v>245600</v>
      </c>
      <c r="J41" s="60">
        <v>245600</v>
      </c>
      <c r="K41" s="60">
        <v>245600</v>
      </c>
      <c r="L41" s="60">
        <v>266800</v>
      </c>
      <c r="M41" s="60">
        <v>266800</v>
      </c>
      <c r="N41" s="59">
        <v>240500</v>
      </c>
      <c r="O41" s="59">
        <v>240500</v>
      </c>
      <c r="P41" s="59">
        <v>240500</v>
      </c>
      <c r="Q41" s="59">
        <v>240500</v>
      </c>
      <c r="R41" s="59">
        <v>240500</v>
      </c>
      <c r="S41" s="59">
        <v>240500</v>
      </c>
      <c r="T41" s="59">
        <v>240500</v>
      </c>
      <c r="U41" s="59">
        <v>240500</v>
      </c>
      <c r="V41" s="59">
        <v>240500</v>
      </c>
      <c r="W41" s="60">
        <v>260500</v>
      </c>
      <c r="X41" s="60">
        <v>260500</v>
      </c>
      <c r="Z41" s="27">
        <f t="shared" si="1"/>
        <v>243050</v>
      </c>
      <c r="AA41" s="27">
        <f t="shared" si="1"/>
        <v>243050</v>
      </c>
      <c r="AB41" s="27">
        <f t="shared" si="1"/>
        <v>243050</v>
      </c>
      <c r="AC41" s="27">
        <f t="shared" si="1"/>
        <v>243050</v>
      </c>
      <c r="AD41" s="27">
        <f t="shared" si="1"/>
        <v>243050</v>
      </c>
      <c r="AE41" s="27">
        <f t="shared" si="1"/>
        <v>243050</v>
      </c>
      <c r="AF41" s="27">
        <f t="shared" si="1"/>
        <v>243050</v>
      </c>
      <c r="AG41" s="27">
        <f t="shared" si="1"/>
        <v>243050</v>
      </c>
      <c r="AH41" s="27">
        <f t="shared" si="1"/>
        <v>243050</v>
      </c>
      <c r="AI41" s="27">
        <f t="shared" si="1"/>
        <v>263650</v>
      </c>
      <c r="AJ41" s="27">
        <f t="shared" si="1"/>
        <v>263650</v>
      </c>
    </row>
    <row r="42" spans="1:36" ht="15.75" thickBot="1" x14ac:dyDescent="0.3">
      <c r="A42" s="18"/>
      <c r="B42" s="19" t="s">
        <v>58</v>
      </c>
      <c r="C42" s="20">
        <f>SUM(C8:C41)</f>
        <v>4112463</v>
      </c>
      <c r="D42" s="20">
        <f>SUM(D8:D41)</f>
        <v>4638227</v>
      </c>
      <c r="E42" s="20">
        <f t="shared" ref="E42:M42" si="2">SUM(E8:E41)</f>
        <v>5451335</v>
      </c>
      <c r="F42" s="20">
        <f t="shared" si="2"/>
        <v>6953766</v>
      </c>
      <c r="G42" s="20">
        <f t="shared" si="2"/>
        <v>4725527</v>
      </c>
      <c r="H42" s="20">
        <f t="shared" si="2"/>
        <v>5422235</v>
      </c>
      <c r="I42" s="20">
        <f t="shared" si="2"/>
        <v>4667327</v>
      </c>
      <c r="J42" s="20">
        <f t="shared" si="2"/>
        <v>4696427</v>
      </c>
      <c r="K42" s="20">
        <f t="shared" si="2"/>
        <v>5509535</v>
      </c>
      <c r="L42" s="20">
        <f t="shared" si="2"/>
        <v>5191615</v>
      </c>
      <c r="M42" s="20">
        <f t="shared" si="2"/>
        <v>6036340</v>
      </c>
      <c r="N42" s="20">
        <f>SUM(N8:N41)</f>
        <v>4316770</v>
      </c>
      <c r="O42" s="20">
        <f>SUM(O8:O41)</f>
        <v>4701600</v>
      </c>
      <c r="P42" s="20">
        <f t="shared" ref="P42:X42" si="3">SUM(P8:P41)</f>
        <v>5468500</v>
      </c>
      <c r="Q42" s="20">
        <f t="shared" si="3"/>
        <v>6727365</v>
      </c>
      <c r="R42" s="20">
        <f t="shared" si="3"/>
        <v>4701600</v>
      </c>
      <c r="S42" s="20">
        <f t="shared" si="3"/>
        <v>5468500</v>
      </c>
      <c r="T42" s="20">
        <f t="shared" si="3"/>
        <v>4701600</v>
      </c>
      <c r="U42" s="20">
        <f t="shared" si="3"/>
        <v>4701600</v>
      </c>
      <c r="V42" s="20">
        <f t="shared" si="3"/>
        <v>5478500</v>
      </c>
      <c r="W42" s="20">
        <f t="shared" si="3"/>
        <v>5249250</v>
      </c>
      <c r="X42" s="20">
        <f t="shared" si="3"/>
        <v>6053200</v>
      </c>
      <c r="Z42" s="20">
        <f>SUM(Z8:Z41)</f>
        <v>4214616.5</v>
      </c>
      <c r="AA42" s="20">
        <f t="shared" ref="AA42:AJ42" si="4">SUM(AA8:AA41)</f>
        <v>4669913.5</v>
      </c>
      <c r="AB42" s="20">
        <f t="shared" si="4"/>
        <v>5459917.5</v>
      </c>
      <c r="AC42" s="20">
        <f t="shared" si="4"/>
        <v>6840565.5</v>
      </c>
      <c r="AD42" s="20">
        <f t="shared" si="4"/>
        <v>4713563.5</v>
      </c>
      <c r="AE42" s="20">
        <f t="shared" si="4"/>
        <v>5445367.5</v>
      </c>
      <c r="AF42" s="20">
        <f t="shared" si="4"/>
        <v>4684463.5</v>
      </c>
      <c r="AG42" s="20">
        <f t="shared" si="4"/>
        <v>4699013.5</v>
      </c>
      <c r="AH42" s="20">
        <f t="shared" si="4"/>
        <v>5494017.5</v>
      </c>
      <c r="AI42" s="20">
        <f t="shared" si="4"/>
        <v>5220432.5</v>
      </c>
      <c r="AJ42" s="20">
        <f t="shared" si="4"/>
        <v>6044770</v>
      </c>
    </row>
    <row r="43" spans="1:36" ht="15.75" thickBot="1" x14ac:dyDescent="0.3">
      <c r="A43" s="18"/>
      <c r="B43" s="21" t="s">
        <v>59</v>
      </c>
      <c r="C43" s="22">
        <f>SUM(C42*0.19)</f>
        <v>781367.97</v>
      </c>
      <c r="D43" s="22">
        <f t="shared" ref="D43:M43" si="5">SUM(D42*0.19)</f>
        <v>881263.13</v>
      </c>
      <c r="E43" s="22">
        <f t="shared" si="5"/>
        <v>1035753.65</v>
      </c>
      <c r="F43" s="22">
        <f t="shared" si="5"/>
        <v>1321215.54</v>
      </c>
      <c r="G43" s="22">
        <f t="shared" si="5"/>
        <v>897850.13</v>
      </c>
      <c r="H43" s="22">
        <f t="shared" si="5"/>
        <v>1030224.65</v>
      </c>
      <c r="I43" s="22">
        <f t="shared" si="5"/>
        <v>886792.13</v>
      </c>
      <c r="J43" s="22">
        <f t="shared" si="5"/>
        <v>892321.13</v>
      </c>
      <c r="K43" s="22">
        <f t="shared" si="5"/>
        <v>1046811.65</v>
      </c>
      <c r="L43" s="22">
        <f t="shared" si="5"/>
        <v>986406.85</v>
      </c>
      <c r="M43" s="22">
        <f t="shared" si="5"/>
        <v>1146904.6000000001</v>
      </c>
      <c r="N43" s="22">
        <f>SUM(N42*0.19)</f>
        <v>820186.3</v>
      </c>
      <c r="O43" s="22">
        <f t="shared" ref="O43:X43" si="6">SUM(O42*0.19)</f>
        <v>893304</v>
      </c>
      <c r="P43" s="22">
        <f t="shared" si="6"/>
        <v>1039015</v>
      </c>
      <c r="Q43" s="22">
        <f t="shared" si="6"/>
        <v>1278199.3500000001</v>
      </c>
      <c r="R43" s="22">
        <f t="shared" si="6"/>
        <v>893304</v>
      </c>
      <c r="S43" s="22">
        <f t="shared" si="6"/>
        <v>1039015</v>
      </c>
      <c r="T43" s="22">
        <f t="shared" si="6"/>
        <v>893304</v>
      </c>
      <c r="U43" s="22">
        <f t="shared" si="6"/>
        <v>893304</v>
      </c>
      <c r="V43" s="22">
        <f t="shared" si="6"/>
        <v>1040915</v>
      </c>
      <c r="W43" s="22">
        <f t="shared" si="6"/>
        <v>997357.5</v>
      </c>
      <c r="X43" s="22">
        <f t="shared" si="6"/>
        <v>1150108</v>
      </c>
      <c r="Z43" s="22">
        <f>SUM(Z42*0.19)</f>
        <v>800777.13500000001</v>
      </c>
      <c r="AA43" s="22">
        <f t="shared" ref="AA43:AJ43" si="7">SUM(AA42*0.19)</f>
        <v>887283.56500000006</v>
      </c>
      <c r="AB43" s="22">
        <f t="shared" si="7"/>
        <v>1037384.3250000001</v>
      </c>
      <c r="AC43" s="22">
        <f t="shared" si="7"/>
        <v>1299707.4450000001</v>
      </c>
      <c r="AD43" s="22">
        <f t="shared" si="7"/>
        <v>895577.06500000006</v>
      </c>
      <c r="AE43" s="22">
        <f t="shared" si="7"/>
        <v>1034619.8250000001</v>
      </c>
      <c r="AF43" s="22">
        <f t="shared" si="7"/>
        <v>890048.06500000006</v>
      </c>
      <c r="AG43" s="22">
        <f t="shared" si="7"/>
        <v>892812.56500000006</v>
      </c>
      <c r="AH43" s="22">
        <f t="shared" si="7"/>
        <v>1043863.3250000001</v>
      </c>
      <c r="AI43" s="22">
        <f t="shared" si="7"/>
        <v>991882.17500000005</v>
      </c>
      <c r="AJ43" s="22">
        <f t="shared" si="7"/>
        <v>1148506.3</v>
      </c>
    </row>
    <row r="44" spans="1:36" ht="15.75" thickBot="1" x14ac:dyDescent="0.3">
      <c r="A44" s="1"/>
      <c r="B44" s="29" t="s">
        <v>68</v>
      </c>
      <c r="C44" s="23">
        <f>SUM(C42:C43)</f>
        <v>4893830.97</v>
      </c>
      <c r="D44" s="23">
        <f t="shared" ref="D44:M44" si="8">SUM(D42:D43)</f>
        <v>5519490.1299999999</v>
      </c>
      <c r="E44" s="23">
        <f t="shared" si="8"/>
        <v>6487088.6500000004</v>
      </c>
      <c r="F44" s="23">
        <f t="shared" si="8"/>
        <v>8274981.54</v>
      </c>
      <c r="G44" s="23">
        <f t="shared" si="8"/>
        <v>5623377.1299999999</v>
      </c>
      <c r="H44" s="23">
        <f t="shared" si="8"/>
        <v>6452459.6500000004</v>
      </c>
      <c r="I44" s="23">
        <f t="shared" si="8"/>
        <v>5554119.1299999999</v>
      </c>
      <c r="J44" s="23">
        <f t="shared" si="8"/>
        <v>5588748.1299999999</v>
      </c>
      <c r="K44" s="23">
        <f t="shared" si="8"/>
        <v>6556346.6500000004</v>
      </c>
      <c r="L44" s="23">
        <f t="shared" si="8"/>
        <v>6178021.8499999996</v>
      </c>
      <c r="M44" s="23">
        <f t="shared" si="8"/>
        <v>7183244.5999999996</v>
      </c>
      <c r="N44" s="23">
        <f>SUM(N42:N43)</f>
        <v>5136956.3</v>
      </c>
      <c r="O44" s="23">
        <f t="shared" ref="O44:X44" si="9">SUM(O42:O43)</f>
        <v>5594904</v>
      </c>
      <c r="P44" s="23">
        <f t="shared" si="9"/>
        <v>6507515</v>
      </c>
      <c r="Q44" s="23">
        <f t="shared" si="9"/>
        <v>8005564.3499999996</v>
      </c>
      <c r="R44" s="23">
        <f t="shared" si="9"/>
        <v>5594904</v>
      </c>
      <c r="S44" s="23">
        <f t="shared" si="9"/>
        <v>6507515</v>
      </c>
      <c r="T44" s="23">
        <f t="shared" si="9"/>
        <v>5594904</v>
      </c>
      <c r="U44" s="23">
        <f t="shared" si="9"/>
        <v>5594904</v>
      </c>
      <c r="V44" s="23">
        <f t="shared" si="9"/>
        <v>6519415</v>
      </c>
      <c r="W44" s="23">
        <f t="shared" si="9"/>
        <v>6246607.5</v>
      </c>
      <c r="X44" s="23">
        <f t="shared" si="9"/>
        <v>7203308</v>
      </c>
      <c r="Z44" s="23">
        <f>SUM(Z42:Z43)</f>
        <v>5015393.6349999998</v>
      </c>
      <c r="AA44" s="23">
        <f t="shared" ref="AA44:AJ44" si="10">SUM(AA42:AA43)</f>
        <v>5557197.0650000004</v>
      </c>
      <c r="AB44" s="23">
        <f t="shared" si="10"/>
        <v>6497301.8250000002</v>
      </c>
      <c r="AC44" s="23">
        <f t="shared" si="10"/>
        <v>8140272.9450000003</v>
      </c>
      <c r="AD44" s="23">
        <f t="shared" si="10"/>
        <v>5609140.5650000004</v>
      </c>
      <c r="AE44" s="23">
        <f t="shared" si="10"/>
        <v>6479987.3250000002</v>
      </c>
      <c r="AF44" s="23">
        <f t="shared" si="10"/>
        <v>5574511.5650000004</v>
      </c>
      <c r="AG44" s="23">
        <f t="shared" si="10"/>
        <v>5591826.0650000004</v>
      </c>
      <c r="AH44" s="23">
        <f t="shared" si="10"/>
        <v>6537880.8250000002</v>
      </c>
      <c r="AI44" s="23">
        <f t="shared" si="10"/>
        <v>6212314.6749999998</v>
      </c>
      <c r="AJ44" s="23">
        <f t="shared" si="10"/>
        <v>7193276.2999999998</v>
      </c>
    </row>
    <row r="45" spans="1:36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36" x14ac:dyDescent="0.25">
      <c r="A46" s="1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36" x14ac:dyDescent="0.25">
      <c r="A47" s="1"/>
      <c r="B47" s="93" t="s">
        <v>69</v>
      </c>
      <c r="C47" s="93"/>
      <c r="D47" s="93"/>
      <c r="E47" s="93"/>
      <c r="F47" s="93"/>
      <c r="G47" s="2"/>
      <c r="H47" s="2"/>
      <c r="I47" s="3"/>
      <c r="J47" s="94"/>
      <c r="K47" s="94"/>
      <c r="L47" s="82">
        <f>SUM(C44:M44)</f>
        <v>68311708.430000007</v>
      </c>
      <c r="M47" s="82"/>
      <c r="W47" s="82">
        <f>SUM(N44:X44)</f>
        <v>68506497.150000006</v>
      </c>
      <c r="X47" s="82"/>
      <c r="AI47" s="82">
        <f>AVERAGE(L47,W47)</f>
        <v>68409102.790000007</v>
      </c>
      <c r="AJ47" s="82"/>
    </row>
  </sheetData>
  <sheetProtection algorithmName="SHA-512" hashValue="uLk9kxiHqbuk2PMYLqrvDxkePXk3SHBfIWgtmZum+wq3gPEGD1fylwBQw5iS5hEv3gPzRswPgxobMLZVb6j7yw==" saltValue="O5NsCh076ZQwuxk0bJQxZw==" spinCount="100000" sheet="1" objects="1" scenarios="1"/>
  <mergeCells count="33"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  <mergeCell ref="B47:F47"/>
    <mergeCell ref="J47:K47"/>
    <mergeCell ref="L47:M47"/>
    <mergeCell ref="N2:X2"/>
    <mergeCell ref="Z2:AJ2"/>
    <mergeCell ref="N3:X3"/>
    <mergeCell ref="Z3:AJ3"/>
    <mergeCell ref="N4:X4"/>
    <mergeCell ref="Z4:AJ4"/>
    <mergeCell ref="N5:X5"/>
    <mergeCell ref="Z5:AJ5"/>
    <mergeCell ref="N6:Q6"/>
    <mergeCell ref="R6:S6"/>
    <mergeCell ref="U6:V6"/>
    <mergeCell ref="W6:X6"/>
    <mergeCell ref="Z6:AC6"/>
    <mergeCell ref="AD6:AE6"/>
    <mergeCell ref="AG6:AH6"/>
    <mergeCell ref="AI6:AJ6"/>
    <mergeCell ref="W47:X47"/>
    <mergeCell ref="AI47:AJ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47"/>
  <sheetViews>
    <sheetView topLeftCell="R33" workbookViewId="0">
      <selection activeCell="M1" sqref="A1:XFD1048576"/>
    </sheetView>
  </sheetViews>
  <sheetFormatPr baseColWidth="10" defaultRowHeight="15" x14ac:dyDescent="0.25"/>
  <cols>
    <col min="1" max="1" width="11.42578125" style="4"/>
    <col min="2" max="2" width="50.85546875" style="4" customWidth="1"/>
    <col min="3" max="12" width="11.42578125" style="4"/>
    <col min="13" max="13" width="12.5703125" style="4" customWidth="1"/>
    <col min="14" max="23" width="11.42578125" style="4"/>
    <col min="24" max="24" width="12.140625" style="4" customWidth="1"/>
    <col min="25" max="16384" width="11.42578125" style="4"/>
  </cols>
  <sheetData>
    <row r="1" spans="1:36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6" ht="28.5" x14ac:dyDescent="0.25">
      <c r="A2" s="95" t="s">
        <v>75</v>
      </c>
      <c r="B2" s="96"/>
      <c r="C2" s="83" t="s">
        <v>72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 t="s">
        <v>73</v>
      </c>
      <c r="O2" s="83"/>
      <c r="P2" s="83"/>
      <c r="Q2" s="83"/>
      <c r="R2" s="83"/>
      <c r="S2" s="83"/>
      <c r="T2" s="83"/>
      <c r="U2" s="83"/>
      <c r="V2" s="83"/>
      <c r="W2" s="83"/>
      <c r="X2" s="83"/>
      <c r="Z2" s="83" t="s">
        <v>74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1.75" thickBot="1" x14ac:dyDescent="0.3">
      <c r="A3" s="97" t="s">
        <v>11</v>
      </c>
      <c r="B3" s="98"/>
      <c r="C3" s="84" t="s">
        <v>76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4" t="s">
        <v>77</v>
      </c>
      <c r="O3" s="85"/>
      <c r="P3" s="85"/>
      <c r="Q3" s="85"/>
      <c r="R3" s="85"/>
      <c r="S3" s="85"/>
      <c r="T3" s="85"/>
      <c r="U3" s="85"/>
      <c r="V3" s="85"/>
      <c r="W3" s="85"/>
      <c r="X3" s="85"/>
      <c r="Z3" s="84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25.5" x14ac:dyDescent="0.25">
      <c r="A4" s="99" t="s">
        <v>12</v>
      </c>
      <c r="B4" s="102" t="s">
        <v>13</v>
      </c>
      <c r="C4" s="105" t="s">
        <v>9</v>
      </c>
      <c r="D4" s="86"/>
      <c r="E4" s="86"/>
      <c r="F4" s="86"/>
      <c r="G4" s="86"/>
      <c r="H4" s="86"/>
      <c r="I4" s="86"/>
      <c r="J4" s="86"/>
      <c r="K4" s="86"/>
      <c r="L4" s="86"/>
      <c r="M4" s="106"/>
      <c r="N4" s="86" t="s">
        <v>9</v>
      </c>
      <c r="O4" s="86"/>
      <c r="P4" s="86"/>
      <c r="Q4" s="86"/>
      <c r="R4" s="86"/>
      <c r="S4" s="86"/>
      <c r="T4" s="86"/>
      <c r="U4" s="86"/>
      <c r="V4" s="86"/>
      <c r="W4" s="86"/>
      <c r="X4" s="86"/>
      <c r="Z4" s="86" t="s">
        <v>9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5.75" thickBot="1" x14ac:dyDescent="0.3">
      <c r="A5" s="100"/>
      <c r="B5" s="103"/>
      <c r="C5" s="107" t="s">
        <v>14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87" t="s">
        <v>14</v>
      </c>
      <c r="O5" s="87"/>
      <c r="P5" s="87"/>
      <c r="Q5" s="87"/>
      <c r="R5" s="87"/>
      <c r="S5" s="87"/>
      <c r="T5" s="87"/>
      <c r="U5" s="87"/>
      <c r="V5" s="87"/>
      <c r="W5" s="87"/>
      <c r="X5" s="87"/>
      <c r="Z5" s="87" t="s">
        <v>14</v>
      </c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.75" thickBot="1" x14ac:dyDescent="0.3">
      <c r="A6" s="100"/>
      <c r="B6" s="103"/>
      <c r="C6" s="110" t="s">
        <v>15</v>
      </c>
      <c r="D6" s="88"/>
      <c r="E6" s="88"/>
      <c r="F6" s="89"/>
      <c r="G6" s="90" t="s">
        <v>16</v>
      </c>
      <c r="H6" s="91"/>
      <c r="I6" s="28" t="s">
        <v>17</v>
      </c>
      <c r="J6" s="92" t="s">
        <v>18</v>
      </c>
      <c r="K6" s="92"/>
      <c r="L6" s="111" t="s">
        <v>19</v>
      </c>
      <c r="M6" s="112"/>
      <c r="N6" s="88" t="s">
        <v>15</v>
      </c>
      <c r="O6" s="88"/>
      <c r="P6" s="88"/>
      <c r="Q6" s="89"/>
      <c r="R6" s="90" t="s">
        <v>16</v>
      </c>
      <c r="S6" s="91"/>
      <c r="T6" s="28" t="s">
        <v>17</v>
      </c>
      <c r="U6" s="92" t="s">
        <v>18</v>
      </c>
      <c r="V6" s="92"/>
      <c r="W6" s="88" t="s">
        <v>19</v>
      </c>
      <c r="X6" s="88"/>
      <c r="Z6" s="88" t="s">
        <v>15</v>
      </c>
      <c r="AA6" s="88"/>
      <c r="AB6" s="88"/>
      <c r="AC6" s="89"/>
      <c r="AD6" s="90" t="s">
        <v>16</v>
      </c>
      <c r="AE6" s="91"/>
      <c r="AF6" s="28" t="s">
        <v>17</v>
      </c>
      <c r="AG6" s="92" t="s">
        <v>18</v>
      </c>
      <c r="AH6" s="92"/>
      <c r="AI6" s="88" t="s">
        <v>19</v>
      </c>
      <c r="AJ6" s="88"/>
    </row>
    <row r="7" spans="1:36" ht="39" thickBot="1" x14ac:dyDescent="0.3">
      <c r="A7" s="101"/>
      <c r="B7" s="104"/>
      <c r="C7" s="5" t="s">
        <v>20</v>
      </c>
      <c r="D7" s="6" t="s">
        <v>21</v>
      </c>
      <c r="E7" s="7" t="s">
        <v>22</v>
      </c>
      <c r="F7" s="8" t="s">
        <v>23</v>
      </c>
      <c r="G7" s="9" t="s">
        <v>21</v>
      </c>
      <c r="H7" s="9" t="s">
        <v>22</v>
      </c>
      <c r="I7" s="7" t="s">
        <v>21</v>
      </c>
      <c r="J7" s="9" t="s">
        <v>21</v>
      </c>
      <c r="K7" s="25" t="s">
        <v>22</v>
      </c>
      <c r="L7" s="26" t="s">
        <v>21</v>
      </c>
      <c r="M7" s="26" t="s">
        <v>22</v>
      </c>
      <c r="N7" s="5" t="s">
        <v>20</v>
      </c>
      <c r="O7" s="6" t="s">
        <v>21</v>
      </c>
      <c r="P7" s="7" t="s">
        <v>22</v>
      </c>
      <c r="Q7" s="8" t="s">
        <v>23</v>
      </c>
      <c r="R7" s="9" t="s">
        <v>21</v>
      </c>
      <c r="S7" s="9" t="s">
        <v>22</v>
      </c>
      <c r="T7" s="7" t="s">
        <v>21</v>
      </c>
      <c r="U7" s="9" t="s">
        <v>21</v>
      </c>
      <c r="V7" s="9" t="s">
        <v>22</v>
      </c>
      <c r="W7" s="7" t="s">
        <v>21</v>
      </c>
      <c r="X7" s="7" t="s">
        <v>22</v>
      </c>
      <c r="Z7" s="5" t="s">
        <v>20</v>
      </c>
      <c r="AA7" s="6" t="s">
        <v>21</v>
      </c>
      <c r="AB7" s="7" t="s">
        <v>22</v>
      </c>
      <c r="AC7" s="8" t="s">
        <v>23</v>
      </c>
      <c r="AD7" s="9" t="s">
        <v>21</v>
      </c>
      <c r="AE7" s="9" t="s">
        <v>22</v>
      </c>
      <c r="AF7" s="7" t="s">
        <v>21</v>
      </c>
      <c r="AG7" s="9" t="s">
        <v>21</v>
      </c>
      <c r="AH7" s="9" t="s">
        <v>22</v>
      </c>
      <c r="AI7" s="7" t="s">
        <v>21</v>
      </c>
      <c r="AJ7" s="7" t="s">
        <v>22</v>
      </c>
    </row>
    <row r="8" spans="1:36" x14ac:dyDescent="0.25">
      <c r="A8" s="10">
        <v>1</v>
      </c>
      <c r="B8" s="11" t="s">
        <v>24</v>
      </c>
      <c r="C8" s="59">
        <v>182500</v>
      </c>
      <c r="D8" s="59">
        <v>182500</v>
      </c>
      <c r="E8" s="59">
        <v>182500</v>
      </c>
      <c r="F8" s="59">
        <v>233650</v>
      </c>
      <c r="G8" s="59">
        <v>182500</v>
      </c>
      <c r="H8" s="59">
        <v>182500</v>
      </c>
      <c r="I8" s="59">
        <v>182500</v>
      </c>
      <c r="J8" s="59">
        <v>182500</v>
      </c>
      <c r="K8" s="59">
        <v>182500</v>
      </c>
      <c r="L8" s="60">
        <v>198700</v>
      </c>
      <c r="M8" s="60">
        <v>198700</v>
      </c>
      <c r="N8" s="59">
        <v>192600</v>
      </c>
      <c r="O8" s="59">
        <v>192600</v>
      </c>
      <c r="P8" s="59">
        <v>192600</v>
      </c>
      <c r="Q8" s="59">
        <v>192600</v>
      </c>
      <c r="R8" s="59">
        <v>192600</v>
      </c>
      <c r="S8" s="59">
        <v>192600</v>
      </c>
      <c r="T8" s="59">
        <v>192600</v>
      </c>
      <c r="U8" s="59">
        <v>192600</v>
      </c>
      <c r="V8" s="59">
        <v>192600</v>
      </c>
      <c r="W8" s="60">
        <v>202400</v>
      </c>
      <c r="X8" s="60">
        <v>202400</v>
      </c>
      <c r="Z8" s="27">
        <f>AVERAGE(C8,N8)</f>
        <v>187550</v>
      </c>
      <c r="AA8" s="27">
        <f t="shared" ref="AA8:AJ23" si="0">AVERAGE(D8,O8)</f>
        <v>187550</v>
      </c>
      <c r="AB8" s="27">
        <f t="shared" si="0"/>
        <v>187550</v>
      </c>
      <c r="AC8" s="27">
        <f t="shared" si="0"/>
        <v>213125</v>
      </c>
      <c r="AD8" s="27">
        <f t="shared" si="0"/>
        <v>187550</v>
      </c>
      <c r="AE8" s="27">
        <f t="shared" si="0"/>
        <v>187550</v>
      </c>
      <c r="AF8" s="27">
        <f t="shared" si="0"/>
        <v>187550</v>
      </c>
      <c r="AG8" s="27">
        <f t="shared" si="0"/>
        <v>187550</v>
      </c>
      <c r="AH8" s="27">
        <f t="shared" si="0"/>
        <v>187550</v>
      </c>
      <c r="AI8" s="27">
        <f t="shared" si="0"/>
        <v>200550</v>
      </c>
      <c r="AJ8" s="27">
        <f t="shared" si="0"/>
        <v>200550</v>
      </c>
    </row>
    <row r="9" spans="1:36" x14ac:dyDescent="0.25">
      <c r="A9" s="12">
        <v>2</v>
      </c>
      <c r="B9" s="13" t="s">
        <v>25</v>
      </c>
      <c r="C9" s="59">
        <v>117600</v>
      </c>
      <c r="D9" s="59">
        <v>117600</v>
      </c>
      <c r="E9" s="59">
        <v>117600</v>
      </c>
      <c r="F9" s="59">
        <v>117600</v>
      </c>
      <c r="G9" s="59">
        <v>117600</v>
      </c>
      <c r="H9" s="59">
        <v>117600</v>
      </c>
      <c r="I9" s="59">
        <v>117600</v>
      </c>
      <c r="J9" s="59">
        <v>117600</v>
      </c>
      <c r="K9" s="59">
        <v>117600</v>
      </c>
      <c r="L9" s="60">
        <v>132500</v>
      </c>
      <c r="M9" s="60">
        <v>132500</v>
      </c>
      <c r="N9" s="59">
        <v>121100</v>
      </c>
      <c r="O9" s="59">
        <v>121100</v>
      </c>
      <c r="P9" s="59">
        <v>121100</v>
      </c>
      <c r="Q9" s="59">
        <v>121100</v>
      </c>
      <c r="R9" s="59">
        <v>121100</v>
      </c>
      <c r="S9" s="59">
        <v>121100</v>
      </c>
      <c r="T9" s="59">
        <v>121100</v>
      </c>
      <c r="U9" s="59">
        <v>121100</v>
      </c>
      <c r="V9" s="59">
        <v>121100</v>
      </c>
      <c r="W9" s="60">
        <v>135700</v>
      </c>
      <c r="X9" s="60">
        <v>135700</v>
      </c>
      <c r="Z9" s="27">
        <f t="shared" ref="Z9:AJ41" si="1">AVERAGE(C9,N9)</f>
        <v>119350</v>
      </c>
      <c r="AA9" s="27">
        <f t="shared" si="0"/>
        <v>119350</v>
      </c>
      <c r="AB9" s="27">
        <f t="shared" si="0"/>
        <v>119350</v>
      </c>
      <c r="AC9" s="27">
        <f t="shared" si="0"/>
        <v>119350</v>
      </c>
      <c r="AD9" s="27">
        <f t="shared" si="0"/>
        <v>119350</v>
      </c>
      <c r="AE9" s="27">
        <f t="shared" si="0"/>
        <v>119350</v>
      </c>
      <c r="AF9" s="27">
        <f t="shared" si="0"/>
        <v>119350</v>
      </c>
      <c r="AG9" s="27">
        <f t="shared" si="0"/>
        <v>119350</v>
      </c>
      <c r="AH9" s="27">
        <f t="shared" si="0"/>
        <v>119350</v>
      </c>
      <c r="AI9" s="27">
        <f t="shared" si="0"/>
        <v>134100</v>
      </c>
      <c r="AJ9" s="27">
        <f t="shared" si="0"/>
        <v>134100</v>
      </c>
    </row>
    <row r="10" spans="1:36" x14ac:dyDescent="0.25">
      <c r="A10" s="12">
        <v>3</v>
      </c>
      <c r="B10" s="13" t="s">
        <v>26</v>
      </c>
      <c r="C10" s="59">
        <v>142300</v>
      </c>
      <c r="D10" s="59">
        <v>142300</v>
      </c>
      <c r="E10" s="59">
        <v>142300</v>
      </c>
      <c r="F10" s="59">
        <v>142300</v>
      </c>
      <c r="G10" s="59">
        <v>142300</v>
      </c>
      <c r="H10" s="59">
        <v>142300</v>
      </c>
      <c r="I10" s="59">
        <v>142300</v>
      </c>
      <c r="J10" s="59">
        <v>142300</v>
      </c>
      <c r="K10" s="59">
        <v>142300</v>
      </c>
      <c r="L10" s="60">
        <v>156800</v>
      </c>
      <c r="M10" s="60">
        <v>156800</v>
      </c>
      <c r="N10" s="59">
        <v>146600</v>
      </c>
      <c r="O10" s="59">
        <v>146600</v>
      </c>
      <c r="P10" s="59">
        <v>146600</v>
      </c>
      <c r="Q10" s="59">
        <v>146600</v>
      </c>
      <c r="R10" s="59">
        <v>146600</v>
      </c>
      <c r="S10" s="59">
        <v>146600</v>
      </c>
      <c r="T10" s="59">
        <v>146600</v>
      </c>
      <c r="U10" s="59">
        <v>146600</v>
      </c>
      <c r="V10" s="59">
        <v>146600</v>
      </c>
      <c r="W10" s="60">
        <v>161600</v>
      </c>
      <c r="X10" s="60">
        <v>151600</v>
      </c>
      <c r="Z10" s="27">
        <f t="shared" si="1"/>
        <v>144450</v>
      </c>
      <c r="AA10" s="27">
        <f t="shared" si="0"/>
        <v>144450</v>
      </c>
      <c r="AB10" s="27">
        <f t="shared" si="0"/>
        <v>144450</v>
      </c>
      <c r="AC10" s="27">
        <f t="shared" si="0"/>
        <v>144450</v>
      </c>
      <c r="AD10" s="27">
        <f t="shared" si="0"/>
        <v>144450</v>
      </c>
      <c r="AE10" s="27">
        <f t="shared" si="0"/>
        <v>144450</v>
      </c>
      <c r="AF10" s="27">
        <f t="shared" si="0"/>
        <v>144450</v>
      </c>
      <c r="AG10" s="27">
        <f t="shared" si="0"/>
        <v>144450</v>
      </c>
      <c r="AH10" s="27">
        <f t="shared" si="0"/>
        <v>144450</v>
      </c>
      <c r="AI10" s="27">
        <f t="shared" si="0"/>
        <v>159200</v>
      </c>
      <c r="AJ10" s="27">
        <f t="shared" si="0"/>
        <v>154200</v>
      </c>
    </row>
    <row r="11" spans="1:36" x14ac:dyDescent="0.25">
      <c r="A11" s="12">
        <v>4</v>
      </c>
      <c r="B11" s="13" t="s">
        <v>27</v>
      </c>
      <c r="C11" s="59">
        <v>167034</v>
      </c>
      <c r="D11" s="59">
        <v>203700</v>
      </c>
      <c r="E11" s="59">
        <v>232800</v>
      </c>
      <c r="F11" s="60">
        <v>205600</v>
      </c>
      <c r="G11" s="59">
        <v>291000</v>
      </c>
      <c r="H11" s="59">
        <v>230700</v>
      </c>
      <c r="I11" s="59">
        <v>232800</v>
      </c>
      <c r="J11" s="59">
        <v>261900</v>
      </c>
      <c r="K11" s="59">
        <v>291000</v>
      </c>
      <c r="L11" s="60">
        <v>278300</v>
      </c>
      <c r="M11" s="60">
        <v>305600</v>
      </c>
      <c r="N11" s="59">
        <v>173200</v>
      </c>
      <c r="O11" s="59">
        <v>207100</v>
      </c>
      <c r="P11" s="59">
        <v>242500</v>
      </c>
      <c r="Q11" s="60">
        <v>256900</v>
      </c>
      <c r="R11" s="59">
        <v>207100</v>
      </c>
      <c r="S11" s="59">
        <v>242500</v>
      </c>
      <c r="T11" s="59">
        <v>207100</v>
      </c>
      <c r="U11" s="59">
        <v>207100</v>
      </c>
      <c r="V11" s="59">
        <v>242500</v>
      </c>
      <c r="W11" s="60">
        <v>224600</v>
      </c>
      <c r="X11" s="60">
        <v>298300</v>
      </c>
      <c r="Z11" s="27">
        <f t="shared" si="1"/>
        <v>170117</v>
      </c>
      <c r="AA11" s="27">
        <f t="shared" si="0"/>
        <v>205400</v>
      </c>
      <c r="AB11" s="27">
        <f t="shared" si="0"/>
        <v>237650</v>
      </c>
      <c r="AC11" s="27">
        <f t="shared" si="0"/>
        <v>231250</v>
      </c>
      <c r="AD11" s="27">
        <f t="shared" si="0"/>
        <v>249050</v>
      </c>
      <c r="AE11" s="27">
        <f t="shared" si="0"/>
        <v>236600</v>
      </c>
      <c r="AF11" s="27">
        <f t="shared" si="0"/>
        <v>219950</v>
      </c>
      <c r="AG11" s="27">
        <f t="shared" si="0"/>
        <v>234500</v>
      </c>
      <c r="AH11" s="27">
        <f t="shared" si="0"/>
        <v>266750</v>
      </c>
      <c r="AI11" s="27">
        <f t="shared" si="0"/>
        <v>251450</v>
      </c>
      <c r="AJ11" s="27">
        <f t="shared" si="0"/>
        <v>301950</v>
      </c>
    </row>
    <row r="12" spans="1:36" x14ac:dyDescent="0.25">
      <c r="A12" s="12">
        <v>5</v>
      </c>
      <c r="B12" s="13" t="s">
        <v>28</v>
      </c>
      <c r="C12" s="59">
        <v>71586</v>
      </c>
      <c r="D12" s="59">
        <v>71586</v>
      </c>
      <c r="E12" s="59">
        <v>71586</v>
      </c>
      <c r="F12" s="60">
        <v>112400</v>
      </c>
      <c r="G12" s="60">
        <v>71586</v>
      </c>
      <c r="H12" s="60">
        <v>71586</v>
      </c>
      <c r="I12" s="60">
        <v>71586</v>
      </c>
      <c r="J12" s="60">
        <v>71586</v>
      </c>
      <c r="K12" s="60">
        <v>71586</v>
      </c>
      <c r="L12" s="60">
        <v>89600</v>
      </c>
      <c r="M12" s="60">
        <v>89600</v>
      </c>
      <c r="N12" s="59">
        <v>74800</v>
      </c>
      <c r="O12" s="59">
        <v>74800</v>
      </c>
      <c r="P12" s="59">
        <v>74800</v>
      </c>
      <c r="Q12" s="59">
        <v>74800</v>
      </c>
      <c r="R12" s="59">
        <v>74800</v>
      </c>
      <c r="S12" s="59">
        <v>74800</v>
      </c>
      <c r="T12" s="59">
        <v>74800</v>
      </c>
      <c r="U12" s="59">
        <v>74800</v>
      </c>
      <c r="V12" s="59">
        <v>74800</v>
      </c>
      <c r="W12" s="60">
        <v>94200</v>
      </c>
      <c r="X12" s="60">
        <v>94200</v>
      </c>
      <c r="Z12" s="27">
        <f t="shared" si="1"/>
        <v>73193</v>
      </c>
      <c r="AA12" s="27">
        <f t="shared" si="0"/>
        <v>73193</v>
      </c>
      <c r="AB12" s="27">
        <f t="shared" si="0"/>
        <v>73193</v>
      </c>
      <c r="AC12" s="27">
        <f t="shared" si="0"/>
        <v>93600</v>
      </c>
      <c r="AD12" s="27">
        <f t="shared" si="0"/>
        <v>73193</v>
      </c>
      <c r="AE12" s="27">
        <f t="shared" si="0"/>
        <v>73193</v>
      </c>
      <c r="AF12" s="27">
        <f t="shared" si="0"/>
        <v>73193</v>
      </c>
      <c r="AG12" s="27">
        <f t="shared" si="0"/>
        <v>73193</v>
      </c>
      <c r="AH12" s="27">
        <f t="shared" si="0"/>
        <v>73193</v>
      </c>
      <c r="AI12" s="27">
        <f t="shared" si="0"/>
        <v>91900</v>
      </c>
      <c r="AJ12" s="27">
        <f t="shared" si="0"/>
        <v>91900</v>
      </c>
    </row>
    <row r="13" spans="1:36" x14ac:dyDescent="0.25">
      <c r="A13" s="12">
        <v>6</v>
      </c>
      <c r="B13" s="13" t="s">
        <v>29</v>
      </c>
      <c r="C13" s="59">
        <v>596550</v>
      </c>
      <c r="D13" s="60">
        <v>739722</v>
      </c>
      <c r="E13" s="60">
        <v>1232870</v>
      </c>
      <c r="F13" s="60">
        <v>1783400</v>
      </c>
      <c r="G13" s="60">
        <v>739722</v>
      </c>
      <c r="H13" s="60">
        <v>1232870</v>
      </c>
      <c r="I13" s="60">
        <v>739722</v>
      </c>
      <c r="J13" s="60">
        <v>739722</v>
      </c>
      <c r="K13" s="60">
        <v>1232870</v>
      </c>
      <c r="L13" s="60">
        <v>810200</v>
      </c>
      <c r="M13" s="60">
        <v>1307900</v>
      </c>
      <c r="N13" s="59">
        <v>571200</v>
      </c>
      <c r="O13" s="60">
        <v>718900</v>
      </c>
      <c r="P13" s="60">
        <v>1201300</v>
      </c>
      <c r="Q13" s="60">
        <v>1692300</v>
      </c>
      <c r="R13" s="60">
        <v>718900</v>
      </c>
      <c r="S13" s="60">
        <v>1201300</v>
      </c>
      <c r="T13" s="60">
        <v>718900</v>
      </c>
      <c r="U13" s="60">
        <v>718900</v>
      </c>
      <c r="V13" s="60">
        <v>1201300</v>
      </c>
      <c r="W13" s="60">
        <v>802000</v>
      </c>
      <c r="X13" s="60">
        <v>1293500</v>
      </c>
      <c r="Z13" s="27">
        <f t="shared" si="1"/>
        <v>583875</v>
      </c>
      <c r="AA13" s="27">
        <f t="shared" si="0"/>
        <v>729311</v>
      </c>
      <c r="AB13" s="27">
        <f t="shared" si="0"/>
        <v>1217085</v>
      </c>
      <c r="AC13" s="27">
        <f t="shared" si="0"/>
        <v>1737850</v>
      </c>
      <c r="AD13" s="27">
        <f t="shared" si="0"/>
        <v>729311</v>
      </c>
      <c r="AE13" s="27">
        <f t="shared" si="0"/>
        <v>1217085</v>
      </c>
      <c r="AF13" s="27">
        <f t="shared" si="0"/>
        <v>729311</v>
      </c>
      <c r="AG13" s="27">
        <f t="shared" si="0"/>
        <v>729311</v>
      </c>
      <c r="AH13" s="27">
        <f t="shared" si="0"/>
        <v>1217085</v>
      </c>
      <c r="AI13" s="27">
        <f t="shared" si="0"/>
        <v>806100</v>
      </c>
      <c r="AJ13" s="27">
        <f t="shared" si="0"/>
        <v>1300700</v>
      </c>
    </row>
    <row r="14" spans="1:36" x14ac:dyDescent="0.25">
      <c r="A14" s="12">
        <v>7</v>
      </c>
      <c r="B14" s="13" t="s">
        <v>30</v>
      </c>
      <c r="C14" s="59">
        <v>135218</v>
      </c>
      <c r="D14" s="60">
        <v>143172</v>
      </c>
      <c r="E14" s="60">
        <v>167034</v>
      </c>
      <c r="F14" s="60">
        <v>203700</v>
      </c>
      <c r="G14" s="60">
        <v>143172</v>
      </c>
      <c r="H14" s="60">
        <v>167034</v>
      </c>
      <c r="I14" s="60">
        <v>143172</v>
      </c>
      <c r="J14" s="60">
        <v>143172</v>
      </c>
      <c r="K14" s="60">
        <v>167034</v>
      </c>
      <c r="L14" s="60">
        <v>158400</v>
      </c>
      <c r="M14" s="60">
        <v>182300</v>
      </c>
      <c r="N14" s="59">
        <v>141400</v>
      </c>
      <c r="O14" s="60">
        <v>149300</v>
      </c>
      <c r="P14" s="60">
        <v>179200</v>
      </c>
      <c r="Q14" s="60">
        <v>212900</v>
      </c>
      <c r="R14" s="60">
        <v>149300</v>
      </c>
      <c r="S14" s="60">
        <v>179200</v>
      </c>
      <c r="T14" s="60">
        <v>149300</v>
      </c>
      <c r="U14" s="60">
        <v>149300</v>
      </c>
      <c r="V14" s="60">
        <v>179200</v>
      </c>
      <c r="W14" s="60">
        <v>182550</v>
      </c>
      <c r="X14" s="60">
        <v>191400</v>
      </c>
      <c r="Z14" s="27">
        <f t="shared" si="1"/>
        <v>138309</v>
      </c>
      <c r="AA14" s="27">
        <f t="shared" si="0"/>
        <v>146236</v>
      </c>
      <c r="AB14" s="27">
        <f t="shared" si="0"/>
        <v>173117</v>
      </c>
      <c r="AC14" s="27">
        <f t="shared" si="0"/>
        <v>208300</v>
      </c>
      <c r="AD14" s="27">
        <f t="shared" si="0"/>
        <v>146236</v>
      </c>
      <c r="AE14" s="27">
        <f t="shared" si="0"/>
        <v>173117</v>
      </c>
      <c r="AF14" s="27">
        <f t="shared" si="0"/>
        <v>146236</v>
      </c>
      <c r="AG14" s="27">
        <f t="shared" si="0"/>
        <v>146236</v>
      </c>
      <c r="AH14" s="27">
        <f t="shared" si="0"/>
        <v>173117</v>
      </c>
      <c r="AI14" s="27">
        <f t="shared" si="0"/>
        <v>170475</v>
      </c>
      <c r="AJ14" s="27">
        <f t="shared" si="0"/>
        <v>186850</v>
      </c>
    </row>
    <row r="15" spans="1:36" x14ac:dyDescent="0.25">
      <c r="A15" s="12">
        <v>8</v>
      </c>
      <c r="B15" s="13" t="s">
        <v>31</v>
      </c>
      <c r="C15" s="59">
        <v>75563</v>
      </c>
      <c r="D15" s="60">
        <v>87494</v>
      </c>
      <c r="E15" s="60">
        <v>99425</v>
      </c>
      <c r="F15" s="60">
        <v>136600</v>
      </c>
      <c r="G15" s="60">
        <v>87494</v>
      </c>
      <c r="H15" s="60">
        <v>99425</v>
      </c>
      <c r="I15" s="60">
        <v>87494</v>
      </c>
      <c r="J15" s="60">
        <v>87494</v>
      </c>
      <c r="K15" s="60">
        <v>99425</v>
      </c>
      <c r="L15" s="60">
        <v>98250</v>
      </c>
      <c r="M15" s="60">
        <v>116700</v>
      </c>
      <c r="N15" s="59">
        <v>74200</v>
      </c>
      <c r="O15" s="60">
        <v>78500</v>
      </c>
      <c r="P15" s="60">
        <v>85400</v>
      </c>
      <c r="Q15" s="60">
        <v>120000</v>
      </c>
      <c r="R15" s="60">
        <v>78500</v>
      </c>
      <c r="S15" s="60">
        <v>85400</v>
      </c>
      <c r="T15" s="60">
        <v>78500</v>
      </c>
      <c r="U15" s="60">
        <v>78500</v>
      </c>
      <c r="V15" s="60">
        <v>85400</v>
      </c>
      <c r="W15" s="60">
        <v>89400</v>
      </c>
      <c r="X15" s="60">
        <v>102100</v>
      </c>
      <c r="Z15" s="27">
        <f t="shared" si="1"/>
        <v>74881.5</v>
      </c>
      <c r="AA15" s="27">
        <f t="shared" si="0"/>
        <v>82997</v>
      </c>
      <c r="AB15" s="27">
        <f t="shared" si="0"/>
        <v>92412.5</v>
      </c>
      <c r="AC15" s="27">
        <f t="shared" si="0"/>
        <v>128300</v>
      </c>
      <c r="AD15" s="27">
        <f t="shared" si="0"/>
        <v>82997</v>
      </c>
      <c r="AE15" s="27">
        <f t="shared" si="0"/>
        <v>92412.5</v>
      </c>
      <c r="AF15" s="27">
        <f t="shared" si="0"/>
        <v>82997</v>
      </c>
      <c r="AG15" s="27">
        <f t="shared" si="0"/>
        <v>82997</v>
      </c>
      <c r="AH15" s="27">
        <f t="shared" si="0"/>
        <v>92412.5</v>
      </c>
      <c r="AI15" s="27">
        <f t="shared" si="0"/>
        <v>93825</v>
      </c>
      <c r="AJ15" s="27">
        <f t="shared" si="0"/>
        <v>109400</v>
      </c>
    </row>
    <row r="16" spans="1:36" x14ac:dyDescent="0.25">
      <c r="A16" s="12">
        <v>9</v>
      </c>
      <c r="B16" s="13" t="s">
        <v>32</v>
      </c>
      <c r="C16" s="59">
        <v>31816</v>
      </c>
      <c r="D16" s="59">
        <v>38800</v>
      </c>
      <c r="E16" s="59">
        <v>48500</v>
      </c>
      <c r="F16" s="60">
        <v>61350</v>
      </c>
      <c r="G16" s="59">
        <v>38800</v>
      </c>
      <c r="H16" s="59">
        <v>48500</v>
      </c>
      <c r="I16" s="60">
        <v>38800</v>
      </c>
      <c r="J16" s="59">
        <v>38800</v>
      </c>
      <c r="K16" s="59">
        <v>48500</v>
      </c>
      <c r="L16" s="60">
        <v>51750</v>
      </c>
      <c r="M16" s="60">
        <v>62400</v>
      </c>
      <c r="N16" s="59">
        <v>40600</v>
      </c>
      <c r="O16" s="59">
        <v>40600</v>
      </c>
      <c r="P16" s="59">
        <v>40600</v>
      </c>
      <c r="Q16" s="60">
        <v>55000</v>
      </c>
      <c r="R16" s="59">
        <v>40600</v>
      </c>
      <c r="S16" s="59">
        <v>40600</v>
      </c>
      <c r="T16" s="59">
        <v>40600</v>
      </c>
      <c r="U16" s="59">
        <v>40600</v>
      </c>
      <c r="V16" s="59">
        <v>40600</v>
      </c>
      <c r="W16" s="60">
        <v>56600</v>
      </c>
      <c r="X16" s="60">
        <v>70400</v>
      </c>
      <c r="Z16" s="27">
        <f t="shared" si="1"/>
        <v>36208</v>
      </c>
      <c r="AA16" s="27">
        <f t="shared" si="0"/>
        <v>39700</v>
      </c>
      <c r="AB16" s="27">
        <f t="shared" si="0"/>
        <v>44550</v>
      </c>
      <c r="AC16" s="27">
        <f t="shared" si="0"/>
        <v>58175</v>
      </c>
      <c r="AD16" s="27">
        <f t="shared" si="0"/>
        <v>39700</v>
      </c>
      <c r="AE16" s="27">
        <f t="shared" si="0"/>
        <v>44550</v>
      </c>
      <c r="AF16" s="27">
        <f t="shared" si="0"/>
        <v>39700</v>
      </c>
      <c r="AG16" s="27">
        <f t="shared" si="0"/>
        <v>39700</v>
      </c>
      <c r="AH16" s="27">
        <f t="shared" si="0"/>
        <v>44550</v>
      </c>
      <c r="AI16" s="27">
        <f t="shared" si="0"/>
        <v>54175</v>
      </c>
      <c r="AJ16" s="27">
        <f t="shared" si="0"/>
        <v>66400</v>
      </c>
    </row>
    <row r="17" spans="1:36" x14ac:dyDescent="0.25">
      <c r="A17" s="12">
        <v>10</v>
      </c>
      <c r="B17" s="13" t="s">
        <v>33</v>
      </c>
      <c r="C17" s="59">
        <v>31816</v>
      </c>
      <c r="D17" s="59">
        <v>31816</v>
      </c>
      <c r="E17" s="59">
        <v>31816</v>
      </c>
      <c r="F17" s="59">
        <v>64700</v>
      </c>
      <c r="G17" s="59">
        <v>31816</v>
      </c>
      <c r="H17" s="59">
        <v>31816</v>
      </c>
      <c r="I17" s="59">
        <v>31816</v>
      </c>
      <c r="J17" s="59">
        <v>31816</v>
      </c>
      <c r="K17" s="59">
        <v>31816</v>
      </c>
      <c r="L17" s="60">
        <v>48150</v>
      </c>
      <c r="M17" s="60">
        <v>53500</v>
      </c>
      <c r="N17" s="59">
        <v>45500</v>
      </c>
      <c r="O17" s="59">
        <v>45500</v>
      </c>
      <c r="P17" s="59">
        <v>45500</v>
      </c>
      <c r="Q17" s="59">
        <v>64700</v>
      </c>
      <c r="R17" s="59">
        <v>45500</v>
      </c>
      <c r="S17" s="59">
        <v>45500</v>
      </c>
      <c r="T17" s="59">
        <v>45500</v>
      </c>
      <c r="U17" s="59">
        <v>45500</v>
      </c>
      <c r="V17" s="59">
        <v>45500</v>
      </c>
      <c r="W17" s="60">
        <v>55800</v>
      </c>
      <c r="X17" s="60">
        <v>55800</v>
      </c>
      <c r="Z17" s="27">
        <f t="shared" si="1"/>
        <v>38658</v>
      </c>
      <c r="AA17" s="27">
        <f t="shared" si="0"/>
        <v>38658</v>
      </c>
      <c r="AB17" s="27">
        <f t="shared" si="0"/>
        <v>38658</v>
      </c>
      <c r="AC17" s="27">
        <f t="shared" si="0"/>
        <v>64700</v>
      </c>
      <c r="AD17" s="27">
        <f t="shared" si="0"/>
        <v>38658</v>
      </c>
      <c r="AE17" s="27">
        <f t="shared" si="0"/>
        <v>38658</v>
      </c>
      <c r="AF17" s="27">
        <f t="shared" si="0"/>
        <v>38658</v>
      </c>
      <c r="AG17" s="27">
        <f t="shared" si="0"/>
        <v>38658</v>
      </c>
      <c r="AH17" s="27">
        <f t="shared" si="0"/>
        <v>38658</v>
      </c>
      <c r="AI17" s="27">
        <f t="shared" si="0"/>
        <v>51975</v>
      </c>
      <c r="AJ17" s="27">
        <f t="shared" si="0"/>
        <v>54650</v>
      </c>
    </row>
    <row r="18" spans="1:36" x14ac:dyDescent="0.25">
      <c r="A18" s="12">
        <v>11</v>
      </c>
      <c r="B18" s="13" t="s">
        <v>34</v>
      </c>
      <c r="C18" s="59">
        <v>167034</v>
      </c>
      <c r="D18" s="60">
        <v>186919</v>
      </c>
      <c r="E18" s="60">
        <v>214758</v>
      </c>
      <c r="F18" s="60">
        <v>241300</v>
      </c>
      <c r="G18" s="60">
        <v>186919</v>
      </c>
      <c r="H18" s="60">
        <v>214758</v>
      </c>
      <c r="I18" s="60">
        <v>186919</v>
      </c>
      <c r="J18" s="60">
        <v>186919</v>
      </c>
      <c r="K18" s="60">
        <v>214758</v>
      </c>
      <c r="L18" s="60">
        <v>203600</v>
      </c>
      <c r="M18" s="60">
        <v>232100</v>
      </c>
      <c r="N18" s="59">
        <v>165200</v>
      </c>
      <c r="O18" s="60">
        <v>175200</v>
      </c>
      <c r="P18" s="60">
        <v>201600</v>
      </c>
      <c r="Q18" s="60">
        <v>230000</v>
      </c>
      <c r="R18" s="60">
        <v>175200</v>
      </c>
      <c r="S18" s="60">
        <v>201600</v>
      </c>
      <c r="T18" s="60">
        <v>175200</v>
      </c>
      <c r="U18" s="60">
        <v>175200</v>
      </c>
      <c r="V18" s="60">
        <v>201600</v>
      </c>
      <c r="W18" s="60">
        <v>186400</v>
      </c>
      <c r="X18" s="60">
        <v>221500</v>
      </c>
      <c r="Z18" s="27">
        <f t="shared" si="1"/>
        <v>166117</v>
      </c>
      <c r="AA18" s="27">
        <f t="shared" si="0"/>
        <v>181059.5</v>
      </c>
      <c r="AB18" s="27">
        <f t="shared" si="0"/>
        <v>208179</v>
      </c>
      <c r="AC18" s="27">
        <f t="shared" si="0"/>
        <v>235650</v>
      </c>
      <c r="AD18" s="27">
        <f t="shared" si="0"/>
        <v>181059.5</v>
      </c>
      <c r="AE18" s="27">
        <f t="shared" si="0"/>
        <v>208179</v>
      </c>
      <c r="AF18" s="27">
        <f t="shared" si="0"/>
        <v>181059.5</v>
      </c>
      <c r="AG18" s="27">
        <f t="shared" si="0"/>
        <v>181059.5</v>
      </c>
      <c r="AH18" s="27">
        <f t="shared" si="0"/>
        <v>208179</v>
      </c>
      <c r="AI18" s="27">
        <f t="shared" si="0"/>
        <v>195000</v>
      </c>
      <c r="AJ18" s="27">
        <f t="shared" si="0"/>
        <v>226800</v>
      </c>
    </row>
    <row r="19" spans="1:36" x14ac:dyDescent="0.25">
      <c r="A19" s="12">
        <v>12</v>
      </c>
      <c r="B19" s="13" t="s">
        <v>35</v>
      </c>
      <c r="C19" s="59">
        <v>357930</v>
      </c>
      <c r="D19" s="59">
        <v>381792</v>
      </c>
      <c r="E19" s="59">
        <v>405654</v>
      </c>
      <c r="F19" s="60">
        <v>613450</v>
      </c>
      <c r="G19" s="59">
        <v>381792</v>
      </c>
      <c r="H19" s="59">
        <v>405654</v>
      </c>
      <c r="I19" s="60">
        <v>381792</v>
      </c>
      <c r="J19" s="59">
        <v>381792</v>
      </c>
      <c r="K19" s="59">
        <v>405654</v>
      </c>
      <c r="L19" s="60">
        <v>398800</v>
      </c>
      <c r="M19" s="60">
        <v>433200</v>
      </c>
      <c r="N19" s="59">
        <v>380500</v>
      </c>
      <c r="O19" s="59">
        <v>400400</v>
      </c>
      <c r="P19" s="59">
        <v>428900</v>
      </c>
      <c r="Q19" s="60">
        <v>625000</v>
      </c>
      <c r="R19" s="59">
        <v>400400</v>
      </c>
      <c r="S19" s="59">
        <v>428900</v>
      </c>
      <c r="T19" s="60">
        <v>400400</v>
      </c>
      <c r="U19" s="59">
        <v>400400</v>
      </c>
      <c r="V19" s="59">
        <v>428900</v>
      </c>
      <c r="W19" s="60">
        <v>415600</v>
      </c>
      <c r="X19" s="60">
        <v>451200</v>
      </c>
      <c r="Z19" s="27">
        <f t="shared" si="1"/>
        <v>369215</v>
      </c>
      <c r="AA19" s="27">
        <f t="shared" si="0"/>
        <v>391096</v>
      </c>
      <c r="AB19" s="27">
        <f t="shared" si="0"/>
        <v>417277</v>
      </c>
      <c r="AC19" s="27">
        <f t="shared" si="0"/>
        <v>619225</v>
      </c>
      <c r="AD19" s="27">
        <f t="shared" si="0"/>
        <v>391096</v>
      </c>
      <c r="AE19" s="27">
        <f t="shared" si="0"/>
        <v>417277</v>
      </c>
      <c r="AF19" s="27">
        <f t="shared" si="0"/>
        <v>391096</v>
      </c>
      <c r="AG19" s="27">
        <f t="shared" si="0"/>
        <v>391096</v>
      </c>
      <c r="AH19" s="27">
        <f t="shared" si="0"/>
        <v>417277</v>
      </c>
      <c r="AI19" s="27">
        <f t="shared" si="0"/>
        <v>407200</v>
      </c>
      <c r="AJ19" s="27">
        <f t="shared" si="0"/>
        <v>442200</v>
      </c>
    </row>
    <row r="20" spans="1:36" x14ac:dyDescent="0.25">
      <c r="A20" s="12">
        <v>13</v>
      </c>
      <c r="B20" s="13" t="s">
        <v>36</v>
      </c>
      <c r="C20" s="59">
        <v>39770</v>
      </c>
      <c r="D20" s="60">
        <v>43700</v>
      </c>
      <c r="E20" s="60">
        <v>52400</v>
      </c>
      <c r="F20" s="60">
        <v>68300</v>
      </c>
      <c r="G20" s="60">
        <v>43700</v>
      </c>
      <c r="H20" s="60">
        <v>52400</v>
      </c>
      <c r="I20" s="60">
        <v>43700</v>
      </c>
      <c r="J20" s="60">
        <v>43700</v>
      </c>
      <c r="K20" s="60">
        <v>52400</v>
      </c>
      <c r="L20" s="60">
        <v>54500</v>
      </c>
      <c r="M20" s="60">
        <v>67800</v>
      </c>
      <c r="N20" s="59">
        <v>39770</v>
      </c>
      <c r="O20" s="60">
        <v>43700</v>
      </c>
      <c r="P20" s="60">
        <v>52400</v>
      </c>
      <c r="Q20" s="60">
        <v>68300</v>
      </c>
      <c r="R20" s="60">
        <v>43700</v>
      </c>
      <c r="S20" s="60">
        <v>52400</v>
      </c>
      <c r="T20" s="60">
        <v>43700</v>
      </c>
      <c r="U20" s="60">
        <v>43700</v>
      </c>
      <c r="V20" s="60">
        <v>52400</v>
      </c>
      <c r="W20" s="60">
        <v>54500</v>
      </c>
      <c r="X20" s="60">
        <v>67800</v>
      </c>
      <c r="Z20" s="27">
        <f t="shared" si="1"/>
        <v>39770</v>
      </c>
      <c r="AA20" s="27">
        <f t="shared" si="0"/>
        <v>43700</v>
      </c>
      <c r="AB20" s="27">
        <f t="shared" si="0"/>
        <v>52400</v>
      </c>
      <c r="AC20" s="27">
        <f t="shared" si="0"/>
        <v>68300</v>
      </c>
      <c r="AD20" s="27">
        <f t="shared" si="0"/>
        <v>43700</v>
      </c>
      <c r="AE20" s="27">
        <f t="shared" si="0"/>
        <v>52400</v>
      </c>
      <c r="AF20" s="27">
        <f t="shared" si="0"/>
        <v>43700</v>
      </c>
      <c r="AG20" s="27">
        <f t="shared" si="0"/>
        <v>43700</v>
      </c>
      <c r="AH20" s="27">
        <f t="shared" si="0"/>
        <v>52400</v>
      </c>
      <c r="AI20" s="27">
        <f t="shared" si="0"/>
        <v>54500</v>
      </c>
      <c r="AJ20" s="27">
        <f t="shared" si="0"/>
        <v>67800</v>
      </c>
    </row>
    <row r="21" spans="1:36" x14ac:dyDescent="0.25">
      <c r="A21" s="12">
        <v>14</v>
      </c>
      <c r="B21" s="13" t="s">
        <v>37</v>
      </c>
      <c r="C21" s="59">
        <v>23862</v>
      </c>
      <c r="D21" s="59">
        <v>23862</v>
      </c>
      <c r="E21" s="59">
        <v>23862</v>
      </c>
      <c r="F21" s="60">
        <v>42150</v>
      </c>
      <c r="G21" s="59">
        <v>23862</v>
      </c>
      <c r="H21" s="59">
        <v>23862</v>
      </c>
      <c r="I21" s="59">
        <v>23862</v>
      </c>
      <c r="J21" s="59">
        <v>23862</v>
      </c>
      <c r="K21" s="59">
        <v>23862</v>
      </c>
      <c r="L21" s="59">
        <v>31600</v>
      </c>
      <c r="M21" s="60">
        <v>31600</v>
      </c>
      <c r="N21" s="59">
        <v>25500</v>
      </c>
      <c r="O21" s="59">
        <v>25500</v>
      </c>
      <c r="P21" s="59">
        <v>25500</v>
      </c>
      <c r="Q21" s="60">
        <v>45000</v>
      </c>
      <c r="R21" s="59">
        <v>25500</v>
      </c>
      <c r="S21" s="59">
        <v>25500</v>
      </c>
      <c r="T21" s="59">
        <v>25500</v>
      </c>
      <c r="U21" s="59">
        <v>25500</v>
      </c>
      <c r="V21" s="59">
        <v>25500</v>
      </c>
      <c r="W21" s="59">
        <v>35500</v>
      </c>
      <c r="X21" s="60">
        <v>35500</v>
      </c>
      <c r="Z21" s="27">
        <f t="shared" si="1"/>
        <v>24681</v>
      </c>
      <c r="AA21" s="27">
        <f t="shared" si="0"/>
        <v>24681</v>
      </c>
      <c r="AB21" s="27">
        <f t="shared" si="0"/>
        <v>24681</v>
      </c>
      <c r="AC21" s="27">
        <f t="shared" si="0"/>
        <v>43575</v>
      </c>
      <c r="AD21" s="27">
        <f t="shared" si="0"/>
        <v>24681</v>
      </c>
      <c r="AE21" s="27">
        <f t="shared" si="0"/>
        <v>24681</v>
      </c>
      <c r="AF21" s="27">
        <f t="shared" si="0"/>
        <v>24681</v>
      </c>
      <c r="AG21" s="27">
        <f t="shared" si="0"/>
        <v>24681</v>
      </c>
      <c r="AH21" s="27">
        <f t="shared" si="0"/>
        <v>24681</v>
      </c>
      <c r="AI21" s="27">
        <f t="shared" si="0"/>
        <v>33550</v>
      </c>
      <c r="AJ21" s="27">
        <f t="shared" si="0"/>
        <v>33550</v>
      </c>
    </row>
    <row r="22" spans="1:36" x14ac:dyDescent="0.25">
      <c r="A22" s="12">
        <v>15</v>
      </c>
      <c r="B22" s="13" t="s">
        <v>38</v>
      </c>
      <c r="C22" s="59">
        <v>39770</v>
      </c>
      <c r="D22" s="60">
        <v>51300</v>
      </c>
      <c r="E22" s="60">
        <v>66800</v>
      </c>
      <c r="F22" s="60">
        <v>93400</v>
      </c>
      <c r="G22" s="60">
        <v>51300</v>
      </c>
      <c r="H22" s="60">
        <v>66800</v>
      </c>
      <c r="I22" s="60">
        <v>51300</v>
      </c>
      <c r="J22" s="60">
        <v>51300</v>
      </c>
      <c r="K22" s="60">
        <v>66800</v>
      </c>
      <c r="L22" s="60">
        <v>72300</v>
      </c>
      <c r="M22" s="60">
        <v>81400</v>
      </c>
      <c r="N22" s="59">
        <v>42300</v>
      </c>
      <c r="O22" s="60">
        <v>55400</v>
      </c>
      <c r="P22" s="60">
        <v>73500</v>
      </c>
      <c r="Q22" s="60">
        <v>99500</v>
      </c>
      <c r="R22" s="60">
        <v>55400</v>
      </c>
      <c r="S22" s="60">
        <v>73500</v>
      </c>
      <c r="T22" s="60">
        <v>55400</v>
      </c>
      <c r="U22" s="60">
        <v>55400</v>
      </c>
      <c r="V22" s="60">
        <v>73500</v>
      </c>
      <c r="W22" s="60">
        <v>80300</v>
      </c>
      <c r="X22" s="60">
        <v>85700</v>
      </c>
      <c r="Z22" s="27">
        <f t="shared" si="1"/>
        <v>41035</v>
      </c>
      <c r="AA22" s="27">
        <f t="shared" si="0"/>
        <v>53350</v>
      </c>
      <c r="AB22" s="27">
        <f t="shared" si="0"/>
        <v>70150</v>
      </c>
      <c r="AC22" s="27">
        <f t="shared" si="0"/>
        <v>96450</v>
      </c>
      <c r="AD22" s="27">
        <f t="shared" si="0"/>
        <v>53350</v>
      </c>
      <c r="AE22" s="27">
        <f t="shared" si="0"/>
        <v>70150</v>
      </c>
      <c r="AF22" s="27">
        <f t="shared" si="0"/>
        <v>53350</v>
      </c>
      <c r="AG22" s="27">
        <f t="shared" si="0"/>
        <v>53350</v>
      </c>
      <c r="AH22" s="27">
        <f t="shared" si="0"/>
        <v>70150</v>
      </c>
      <c r="AI22" s="27">
        <f t="shared" si="0"/>
        <v>76300</v>
      </c>
      <c r="AJ22" s="27">
        <f t="shared" si="0"/>
        <v>83550</v>
      </c>
    </row>
    <row r="23" spans="1:36" x14ac:dyDescent="0.25">
      <c r="A23" s="12">
        <v>16</v>
      </c>
      <c r="B23" s="13" t="s">
        <v>39</v>
      </c>
      <c r="C23" s="59">
        <v>31816</v>
      </c>
      <c r="D23" s="60">
        <v>39770</v>
      </c>
      <c r="E23" s="60">
        <v>47724</v>
      </c>
      <c r="F23" s="60">
        <v>77900</v>
      </c>
      <c r="G23" s="60">
        <v>39770</v>
      </c>
      <c r="H23" s="60">
        <v>47724</v>
      </c>
      <c r="I23" s="60">
        <v>39770</v>
      </c>
      <c r="J23" s="60">
        <v>39770</v>
      </c>
      <c r="K23" s="60">
        <v>47724</v>
      </c>
      <c r="L23" s="60">
        <v>54885</v>
      </c>
      <c r="M23" s="60">
        <v>61750</v>
      </c>
      <c r="N23" s="59">
        <v>33500</v>
      </c>
      <c r="O23" s="60">
        <v>45600</v>
      </c>
      <c r="P23" s="60">
        <v>54200</v>
      </c>
      <c r="Q23" s="60">
        <v>82300</v>
      </c>
      <c r="R23" s="60">
        <v>45600</v>
      </c>
      <c r="S23" s="60">
        <v>54200</v>
      </c>
      <c r="T23" s="60">
        <v>45600</v>
      </c>
      <c r="U23" s="60">
        <v>45600</v>
      </c>
      <c r="V23" s="60">
        <v>54200</v>
      </c>
      <c r="W23" s="60">
        <v>60500</v>
      </c>
      <c r="X23" s="60">
        <v>65500</v>
      </c>
      <c r="Z23" s="27">
        <f t="shared" si="1"/>
        <v>32658</v>
      </c>
      <c r="AA23" s="27">
        <f t="shared" si="0"/>
        <v>42685</v>
      </c>
      <c r="AB23" s="27">
        <f t="shared" si="0"/>
        <v>50962</v>
      </c>
      <c r="AC23" s="27">
        <f t="shared" si="0"/>
        <v>80100</v>
      </c>
      <c r="AD23" s="27">
        <f t="shared" si="0"/>
        <v>42685</v>
      </c>
      <c r="AE23" s="27">
        <f t="shared" si="0"/>
        <v>50962</v>
      </c>
      <c r="AF23" s="27">
        <f t="shared" si="0"/>
        <v>42685</v>
      </c>
      <c r="AG23" s="27">
        <f t="shared" si="0"/>
        <v>42685</v>
      </c>
      <c r="AH23" s="27">
        <f t="shared" si="0"/>
        <v>50962</v>
      </c>
      <c r="AI23" s="27">
        <f t="shared" si="0"/>
        <v>57692.5</v>
      </c>
      <c r="AJ23" s="27">
        <f t="shared" si="0"/>
        <v>63625</v>
      </c>
    </row>
    <row r="24" spans="1:36" x14ac:dyDescent="0.25">
      <c r="A24" s="12">
        <v>17</v>
      </c>
      <c r="B24" s="13" t="s">
        <v>40</v>
      </c>
      <c r="C24" s="59">
        <v>35793</v>
      </c>
      <c r="D24" s="60">
        <v>43747</v>
      </c>
      <c r="E24" s="60">
        <v>51701</v>
      </c>
      <c r="F24" s="60">
        <v>64500</v>
      </c>
      <c r="G24" s="60">
        <v>43747</v>
      </c>
      <c r="H24" s="60">
        <v>51701</v>
      </c>
      <c r="I24" s="60">
        <v>43747</v>
      </c>
      <c r="J24" s="60">
        <v>43747</v>
      </c>
      <c r="K24" s="60">
        <v>51701</v>
      </c>
      <c r="L24" s="60">
        <v>58300</v>
      </c>
      <c r="M24" s="60">
        <v>64200</v>
      </c>
      <c r="N24" s="59">
        <v>38500</v>
      </c>
      <c r="O24" s="59">
        <v>38500</v>
      </c>
      <c r="P24" s="59">
        <v>38500</v>
      </c>
      <c r="Q24" s="60">
        <v>60500</v>
      </c>
      <c r="R24" s="59">
        <v>38500</v>
      </c>
      <c r="S24" s="59">
        <v>38500</v>
      </c>
      <c r="T24" s="60">
        <v>38500</v>
      </c>
      <c r="U24" s="60">
        <v>38500</v>
      </c>
      <c r="V24" s="59">
        <v>38500</v>
      </c>
      <c r="W24" s="60">
        <v>45500</v>
      </c>
      <c r="X24" s="60">
        <v>45500</v>
      </c>
      <c r="Z24" s="27">
        <f t="shared" si="1"/>
        <v>37146.5</v>
      </c>
      <c r="AA24" s="27">
        <f t="shared" si="1"/>
        <v>41123.5</v>
      </c>
      <c r="AB24" s="27">
        <f t="shared" si="1"/>
        <v>45100.5</v>
      </c>
      <c r="AC24" s="27">
        <f t="shared" si="1"/>
        <v>62500</v>
      </c>
      <c r="AD24" s="27">
        <f t="shared" si="1"/>
        <v>41123.5</v>
      </c>
      <c r="AE24" s="27">
        <f t="shared" si="1"/>
        <v>45100.5</v>
      </c>
      <c r="AF24" s="27">
        <f t="shared" si="1"/>
        <v>41123.5</v>
      </c>
      <c r="AG24" s="27">
        <f t="shared" si="1"/>
        <v>41123.5</v>
      </c>
      <c r="AH24" s="27">
        <f t="shared" si="1"/>
        <v>45100.5</v>
      </c>
      <c r="AI24" s="27">
        <f t="shared" si="1"/>
        <v>51900</v>
      </c>
      <c r="AJ24" s="27">
        <f t="shared" si="1"/>
        <v>54850</v>
      </c>
    </row>
    <row r="25" spans="1:36" ht="38.25" x14ac:dyDescent="0.25">
      <c r="A25" s="12">
        <v>18</v>
      </c>
      <c r="B25" s="13" t="s">
        <v>41</v>
      </c>
      <c r="C25" s="59">
        <v>119400</v>
      </c>
      <c r="D25" s="60">
        <v>119400</v>
      </c>
      <c r="E25" s="60">
        <v>119400</v>
      </c>
      <c r="F25" s="60">
        <v>119400</v>
      </c>
      <c r="G25" s="60">
        <v>119400</v>
      </c>
      <c r="H25" s="60">
        <v>119400</v>
      </c>
      <c r="I25" s="60">
        <v>119400</v>
      </c>
      <c r="J25" s="60">
        <v>119400</v>
      </c>
      <c r="K25" s="60">
        <v>119400</v>
      </c>
      <c r="L25" s="60">
        <v>132600</v>
      </c>
      <c r="M25" s="60">
        <v>132600</v>
      </c>
      <c r="N25" s="59">
        <v>105300</v>
      </c>
      <c r="O25" s="59">
        <v>105300</v>
      </c>
      <c r="P25" s="59">
        <v>105300</v>
      </c>
      <c r="Q25" s="59">
        <v>105300</v>
      </c>
      <c r="R25" s="59">
        <v>105300</v>
      </c>
      <c r="S25" s="59">
        <v>105300</v>
      </c>
      <c r="T25" s="59">
        <v>105300</v>
      </c>
      <c r="U25" s="59">
        <v>105300</v>
      </c>
      <c r="V25" s="59">
        <v>105300</v>
      </c>
      <c r="W25" s="60">
        <v>130500</v>
      </c>
      <c r="X25" s="60">
        <v>130500</v>
      </c>
      <c r="Z25" s="27">
        <f t="shared" si="1"/>
        <v>112350</v>
      </c>
      <c r="AA25" s="27">
        <f t="shared" si="1"/>
        <v>112350</v>
      </c>
      <c r="AB25" s="27">
        <f t="shared" si="1"/>
        <v>112350</v>
      </c>
      <c r="AC25" s="27">
        <f t="shared" si="1"/>
        <v>112350</v>
      </c>
      <c r="AD25" s="27">
        <f t="shared" si="1"/>
        <v>112350</v>
      </c>
      <c r="AE25" s="27">
        <f t="shared" si="1"/>
        <v>112350</v>
      </c>
      <c r="AF25" s="27">
        <f t="shared" si="1"/>
        <v>112350</v>
      </c>
      <c r="AG25" s="27">
        <f t="shared" si="1"/>
        <v>112350</v>
      </c>
      <c r="AH25" s="27">
        <f t="shared" si="1"/>
        <v>112350</v>
      </c>
      <c r="AI25" s="27">
        <f t="shared" si="1"/>
        <v>131550</v>
      </c>
      <c r="AJ25" s="27">
        <f t="shared" si="1"/>
        <v>131550</v>
      </c>
    </row>
    <row r="26" spans="1:36" ht="25.5" x14ac:dyDescent="0.25">
      <c r="A26" s="12">
        <v>19</v>
      </c>
      <c r="B26" s="13" t="s">
        <v>42</v>
      </c>
      <c r="C26" s="59">
        <v>3977</v>
      </c>
      <c r="D26" s="59">
        <v>3977</v>
      </c>
      <c r="E26" s="59">
        <v>3977</v>
      </c>
      <c r="F26" s="59">
        <v>3977</v>
      </c>
      <c r="G26" s="59">
        <v>3977</v>
      </c>
      <c r="H26" s="59">
        <v>3977</v>
      </c>
      <c r="I26" s="59">
        <v>3977</v>
      </c>
      <c r="J26" s="59">
        <v>3977</v>
      </c>
      <c r="K26" s="59">
        <v>3977</v>
      </c>
      <c r="L26" s="60">
        <v>5300</v>
      </c>
      <c r="M26" s="60">
        <v>5300</v>
      </c>
      <c r="N26" s="59">
        <v>4800</v>
      </c>
      <c r="O26" s="59">
        <v>4800</v>
      </c>
      <c r="P26" s="59">
        <v>4800</v>
      </c>
      <c r="Q26" s="59">
        <v>4800</v>
      </c>
      <c r="R26" s="59">
        <v>4800</v>
      </c>
      <c r="S26" s="59">
        <v>4800</v>
      </c>
      <c r="T26" s="59">
        <v>4800</v>
      </c>
      <c r="U26" s="59">
        <v>4800</v>
      </c>
      <c r="V26" s="59">
        <v>4800</v>
      </c>
      <c r="W26" s="60">
        <v>6100</v>
      </c>
      <c r="X26" s="60">
        <v>6100</v>
      </c>
      <c r="Z26" s="27">
        <f t="shared" si="1"/>
        <v>4388.5</v>
      </c>
      <c r="AA26" s="27">
        <f t="shared" si="1"/>
        <v>4388.5</v>
      </c>
      <c r="AB26" s="27">
        <f t="shared" si="1"/>
        <v>4388.5</v>
      </c>
      <c r="AC26" s="27">
        <f t="shared" si="1"/>
        <v>4388.5</v>
      </c>
      <c r="AD26" s="27">
        <f t="shared" si="1"/>
        <v>4388.5</v>
      </c>
      <c r="AE26" s="27">
        <f t="shared" si="1"/>
        <v>4388.5</v>
      </c>
      <c r="AF26" s="27">
        <f t="shared" si="1"/>
        <v>4388.5</v>
      </c>
      <c r="AG26" s="27">
        <f t="shared" si="1"/>
        <v>4388.5</v>
      </c>
      <c r="AH26" s="27">
        <f t="shared" si="1"/>
        <v>4388.5</v>
      </c>
      <c r="AI26" s="27">
        <f t="shared" si="1"/>
        <v>5700</v>
      </c>
      <c r="AJ26" s="27">
        <f t="shared" si="1"/>
        <v>5700</v>
      </c>
    </row>
    <row r="27" spans="1:36" ht="38.25" x14ac:dyDescent="0.25">
      <c r="A27" s="12">
        <v>20</v>
      </c>
      <c r="B27" s="13" t="s">
        <v>43</v>
      </c>
      <c r="C27" s="59">
        <v>27839</v>
      </c>
      <c r="D27" s="60">
        <v>30225</v>
      </c>
      <c r="E27" s="60">
        <v>33427</v>
      </c>
      <c r="F27" s="60">
        <v>49600</v>
      </c>
      <c r="G27" s="60">
        <v>30225</v>
      </c>
      <c r="H27" s="60">
        <v>33427</v>
      </c>
      <c r="I27" s="60">
        <v>30225</v>
      </c>
      <c r="J27" s="60">
        <v>30225</v>
      </c>
      <c r="K27" s="60">
        <v>33427</v>
      </c>
      <c r="L27" s="60">
        <v>42600</v>
      </c>
      <c r="M27" s="60">
        <v>45700</v>
      </c>
      <c r="N27" s="59">
        <v>30200</v>
      </c>
      <c r="O27" s="59">
        <v>30200</v>
      </c>
      <c r="P27" s="59">
        <v>30200</v>
      </c>
      <c r="Q27" s="60">
        <v>50500</v>
      </c>
      <c r="R27" s="59">
        <v>30200</v>
      </c>
      <c r="S27" s="59">
        <v>30200</v>
      </c>
      <c r="T27" s="59">
        <v>30200</v>
      </c>
      <c r="U27" s="59">
        <v>30200</v>
      </c>
      <c r="V27" s="59">
        <v>30200</v>
      </c>
      <c r="W27" s="60">
        <v>40500</v>
      </c>
      <c r="X27" s="60">
        <v>40500</v>
      </c>
      <c r="Z27" s="27">
        <f t="shared" si="1"/>
        <v>29019.5</v>
      </c>
      <c r="AA27" s="27">
        <f t="shared" si="1"/>
        <v>30212.5</v>
      </c>
      <c r="AB27" s="27">
        <f t="shared" si="1"/>
        <v>31813.5</v>
      </c>
      <c r="AC27" s="27">
        <f t="shared" si="1"/>
        <v>50050</v>
      </c>
      <c r="AD27" s="27">
        <f t="shared" si="1"/>
        <v>30212.5</v>
      </c>
      <c r="AE27" s="27">
        <f t="shared" si="1"/>
        <v>31813.5</v>
      </c>
      <c r="AF27" s="27">
        <f t="shared" si="1"/>
        <v>30212.5</v>
      </c>
      <c r="AG27" s="27">
        <f t="shared" si="1"/>
        <v>30212.5</v>
      </c>
      <c r="AH27" s="27">
        <f t="shared" si="1"/>
        <v>31813.5</v>
      </c>
      <c r="AI27" s="27">
        <f t="shared" si="1"/>
        <v>41550</v>
      </c>
      <c r="AJ27" s="27">
        <f t="shared" si="1"/>
        <v>43100</v>
      </c>
    </row>
    <row r="28" spans="1:36" ht="38.25" x14ac:dyDescent="0.25">
      <c r="A28" s="12">
        <v>21</v>
      </c>
      <c r="B28" s="14" t="s">
        <v>44</v>
      </c>
      <c r="C28" s="59">
        <v>31816</v>
      </c>
      <c r="D28" s="60">
        <v>31816</v>
      </c>
      <c r="E28" s="60">
        <v>31816</v>
      </c>
      <c r="F28" s="60">
        <v>43765</v>
      </c>
      <c r="G28" s="60">
        <v>31816</v>
      </c>
      <c r="H28" s="60">
        <v>31816</v>
      </c>
      <c r="I28" s="60">
        <v>31816</v>
      </c>
      <c r="J28" s="60">
        <v>31816</v>
      </c>
      <c r="K28" s="60">
        <v>31816</v>
      </c>
      <c r="L28" s="60">
        <v>46780</v>
      </c>
      <c r="M28" s="60">
        <v>46780</v>
      </c>
      <c r="N28" s="59">
        <v>33500</v>
      </c>
      <c r="O28" s="59">
        <v>33500</v>
      </c>
      <c r="P28" s="59">
        <v>33500</v>
      </c>
      <c r="Q28" s="60">
        <v>43765</v>
      </c>
      <c r="R28" s="59">
        <v>33500</v>
      </c>
      <c r="S28" s="59">
        <v>33500</v>
      </c>
      <c r="T28" s="59">
        <v>33500</v>
      </c>
      <c r="U28" s="59">
        <v>33500</v>
      </c>
      <c r="V28" s="59">
        <v>33500</v>
      </c>
      <c r="W28" s="60">
        <v>51500</v>
      </c>
      <c r="X28" s="60">
        <v>51500</v>
      </c>
      <c r="Z28" s="27">
        <f t="shared" si="1"/>
        <v>32658</v>
      </c>
      <c r="AA28" s="27">
        <f t="shared" si="1"/>
        <v>32658</v>
      </c>
      <c r="AB28" s="27">
        <f t="shared" si="1"/>
        <v>32658</v>
      </c>
      <c r="AC28" s="27">
        <f t="shared" si="1"/>
        <v>43765</v>
      </c>
      <c r="AD28" s="27">
        <f t="shared" si="1"/>
        <v>32658</v>
      </c>
      <c r="AE28" s="27">
        <f t="shared" si="1"/>
        <v>32658</v>
      </c>
      <c r="AF28" s="27">
        <f t="shared" si="1"/>
        <v>32658</v>
      </c>
      <c r="AG28" s="27">
        <f t="shared" si="1"/>
        <v>32658</v>
      </c>
      <c r="AH28" s="27">
        <f t="shared" si="1"/>
        <v>32658</v>
      </c>
      <c r="AI28" s="27">
        <f t="shared" si="1"/>
        <v>49140</v>
      </c>
      <c r="AJ28" s="27">
        <f t="shared" si="1"/>
        <v>49140</v>
      </c>
    </row>
    <row r="29" spans="1:36" x14ac:dyDescent="0.25">
      <c r="A29" s="12">
        <v>22</v>
      </c>
      <c r="B29" s="14" t="s">
        <v>45</v>
      </c>
      <c r="C29" s="59">
        <v>596550</v>
      </c>
      <c r="D29" s="60">
        <v>676090</v>
      </c>
      <c r="E29" s="60">
        <v>755630</v>
      </c>
      <c r="F29" s="60">
        <v>983460</v>
      </c>
      <c r="G29" s="60">
        <v>676090</v>
      </c>
      <c r="H29" s="60">
        <v>755630</v>
      </c>
      <c r="I29" s="60">
        <v>676090</v>
      </c>
      <c r="J29" s="60">
        <v>676090</v>
      </c>
      <c r="K29" s="60">
        <v>755630</v>
      </c>
      <c r="L29" s="60">
        <v>691740</v>
      </c>
      <c r="M29" s="60">
        <v>768500</v>
      </c>
      <c r="N29" s="59">
        <v>601500</v>
      </c>
      <c r="O29" s="60">
        <v>695500</v>
      </c>
      <c r="P29" s="60">
        <v>770500</v>
      </c>
      <c r="Q29" s="60">
        <v>995500</v>
      </c>
      <c r="R29" s="60">
        <v>695500</v>
      </c>
      <c r="S29" s="60">
        <v>770500</v>
      </c>
      <c r="T29" s="60">
        <v>695500</v>
      </c>
      <c r="U29" s="60">
        <v>695500</v>
      </c>
      <c r="V29" s="60">
        <v>770500</v>
      </c>
      <c r="W29" s="60">
        <v>701500</v>
      </c>
      <c r="X29" s="60">
        <v>785500</v>
      </c>
      <c r="Z29" s="27">
        <f t="shared" si="1"/>
        <v>599025</v>
      </c>
      <c r="AA29" s="27">
        <f t="shared" si="1"/>
        <v>685795</v>
      </c>
      <c r="AB29" s="27">
        <f t="shared" si="1"/>
        <v>763065</v>
      </c>
      <c r="AC29" s="27">
        <f t="shared" si="1"/>
        <v>989480</v>
      </c>
      <c r="AD29" s="27">
        <f t="shared" si="1"/>
        <v>685795</v>
      </c>
      <c r="AE29" s="27">
        <f t="shared" si="1"/>
        <v>763065</v>
      </c>
      <c r="AF29" s="27">
        <f t="shared" si="1"/>
        <v>685795</v>
      </c>
      <c r="AG29" s="27">
        <f t="shared" si="1"/>
        <v>685795</v>
      </c>
      <c r="AH29" s="27">
        <f t="shared" si="1"/>
        <v>763065</v>
      </c>
      <c r="AI29" s="27">
        <f t="shared" si="1"/>
        <v>696620</v>
      </c>
      <c r="AJ29" s="27">
        <f t="shared" si="1"/>
        <v>777000</v>
      </c>
    </row>
    <row r="30" spans="1:36" x14ac:dyDescent="0.25">
      <c r="A30" s="12">
        <v>23</v>
      </c>
      <c r="B30" s="14" t="s">
        <v>46</v>
      </c>
      <c r="C30" s="59">
        <v>129600</v>
      </c>
      <c r="D30" s="59">
        <v>129600</v>
      </c>
      <c r="E30" s="59">
        <v>129600</v>
      </c>
      <c r="F30" s="59">
        <v>129600</v>
      </c>
      <c r="G30" s="59">
        <v>129600</v>
      </c>
      <c r="H30" s="59">
        <v>129600</v>
      </c>
      <c r="I30" s="59">
        <v>129600</v>
      </c>
      <c r="J30" s="59">
        <v>129600</v>
      </c>
      <c r="K30" s="59">
        <v>129600</v>
      </c>
      <c r="L30" s="60">
        <v>147300</v>
      </c>
      <c r="M30" s="60">
        <v>147300</v>
      </c>
      <c r="N30" s="59">
        <v>131500</v>
      </c>
      <c r="O30" s="59">
        <v>131500</v>
      </c>
      <c r="P30" s="59">
        <v>131500</v>
      </c>
      <c r="Q30" s="59">
        <v>131500</v>
      </c>
      <c r="R30" s="59">
        <v>131500</v>
      </c>
      <c r="S30" s="59">
        <v>131500</v>
      </c>
      <c r="T30" s="59">
        <v>131500</v>
      </c>
      <c r="U30" s="59">
        <v>131500</v>
      </c>
      <c r="V30" s="59">
        <v>131500</v>
      </c>
      <c r="W30" s="60">
        <v>145500</v>
      </c>
      <c r="X30" s="60">
        <v>145500</v>
      </c>
      <c r="Z30" s="27">
        <f t="shared" si="1"/>
        <v>130550</v>
      </c>
      <c r="AA30" s="27">
        <f t="shared" si="1"/>
        <v>130550</v>
      </c>
      <c r="AB30" s="27">
        <f t="shared" si="1"/>
        <v>130550</v>
      </c>
      <c r="AC30" s="27">
        <f t="shared" si="1"/>
        <v>130550</v>
      </c>
      <c r="AD30" s="27">
        <f t="shared" si="1"/>
        <v>130550</v>
      </c>
      <c r="AE30" s="27">
        <f t="shared" si="1"/>
        <v>130550</v>
      </c>
      <c r="AF30" s="27">
        <f t="shared" si="1"/>
        <v>130550</v>
      </c>
      <c r="AG30" s="27">
        <f t="shared" si="1"/>
        <v>130550</v>
      </c>
      <c r="AH30" s="27">
        <f t="shared" si="1"/>
        <v>130550</v>
      </c>
      <c r="AI30" s="27">
        <f t="shared" si="1"/>
        <v>146400</v>
      </c>
      <c r="AJ30" s="27">
        <f t="shared" si="1"/>
        <v>146400</v>
      </c>
    </row>
    <row r="31" spans="1:36" x14ac:dyDescent="0.25">
      <c r="A31" s="12">
        <v>24</v>
      </c>
      <c r="B31" s="14" t="s">
        <v>47</v>
      </c>
      <c r="C31" s="59">
        <v>308600</v>
      </c>
      <c r="D31" s="59">
        <v>308600</v>
      </c>
      <c r="E31" s="59">
        <v>308600</v>
      </c>
      <c r="F31" s="59">
        <v>308600</v>
      </c>
      <c r="G31" s="59">
        <v>308600</v>
      </c>
      <c r="H31" s="59">
        <v>308600</v>
      </c>
      <c r="I31" s="59">
        <v>308600</v>
      </c>
      <c r="J31" s="59">
        <v>308600</v>
      </c>
      <c r="K31" s="59">
        <v>308600</v>
      </c>
      <c r="L31" s="60">
        <v>318600</v>
      </c>
      <c r="M31" s="60">
        <v>318600</v>
      </c>
      <c r="N31" s="59">
        <v>325500</v>
      </c>
      <c r="O31" s="59">
        <v>325500</v>
      </c>
      <c r="P31" s="59">
        <v>325500</v>
      </c>
      <c r="Q31" s="59">
        <v>325500</v>
      </c>
      <c r="R31" s="59">
        <v>325500</v>
      </c>
      <c r="S31" s="59">
        <v>325500</v>
      </c>
      <c r="T31" s="59">
        <v>325500</v>
      </c>
      <c r="U31" s="59">
        <v>325500</v>
      </c>
      <c r="V31" s="59">
        <v>325500</v>
      </c>
      <c r="W31" s="60">
        <v>340500</v>
      </c>
      <c r="X31" s="60">
        <v>340500</v>
      </c>
      <c r="Z31" s="27">
        <f t="shared" si="1"/>
        <v>317050</v>
      </c>
      <c r="AA31" s="27">
        <f t="shared" si="1"/>
        <v>317050</v>
      </c>
      <c r="AB31" s="27">
        <f t="shared" si="1"/>
        <v>317050</v>
      </c>
      <c r="AC31" s="27">
        <f t="shared" si="1"/>
        <v>317050</v>
      </c>
      <c r="AD31" s="27">
        <f t="shared" si="1"/>
        <v>317050</v>
      </c>
      <c r="AE31" s="27">
        <f t="shared" si="1"/>
        <v>317050</v>
      </c>
      <c r="AF31" s="27">
        <f t="shared" si="1"/>
        <v>317050</v>
      </c>
      <c r="AG31" s="27">
        <f t="shared" si="1"/>
        <v>317050</v>
      </c>
      <c r="AH31" s="27">
        <f t="shared" si="1"/>
        <v>317050</v>
      </c>
      <c r="AI31" s="27">
        <f t="shared" si="1"/>
        <v>329550</v>
      </c>
      <c r="AJ31" s="27">
        <f t="shared" si="1"/>
        <v>329550</v>
      </c>
    </row>
    <row r="32" spans="1:36" x14ac:dyDescent="0.25">
      <c r="A32" s="12">
        <v>25</v>
      </c>
      <c r="B32" s="14" t="s">
        <v>48</v>
      </c>
      <c r="C32" s="59">
        <v>22100</v>
      </c>
      <c r="D32" s="60">
        <v>28400</v>
      </c>
      <c r="E32" s="60">
        <v>36200</v>
      </c>
      <c r="F32" s="60">
        <v>47700</v>
      </c>
      <c r="G32" s="60">
        <v>28400</v>
      </c>
      <c r="H32" s="60">
        <v>36200</v>
      </c>
      <c r="I32" s="60">
        <v>28400</v>
      </c>
      <c r="J32" s="60">
        <v>28400</v>
      </c>
      <c r="K32" s="60">
        <v>36200</v>
      </c>
      <c r="L32" s="60">
        <v>43500</v>
      </c>
      <c r="M32" s="60">
        <v>51200</v>
      </c>
      <c r="N32" s="59">
        <v>25500</v>
      </c>
      <c r="O32" s="60">
        <v>30500</v>
      </c>
      <c r="P32" s="60">
        <v>35500</v>
      </c>
      <c r="Q32" s="60">
        <v>45500</v>
      </c>
      <c r="R32" s="60">
        <v>30500</v>
      </c>
      <c r="S32" s="60">
        <v>35500</v>
      </c>
      <c r="T32" s="60">
        <v>30500</v>
      </c>
      <c r="U32" s="60">
        <v>30500</v>
      </c>
      <c r="V32" s="60">
        <v>45500</v>
      </c>
      <c r="W32" s="60">
        <v>50500</v>
      </c>
      <c r="X32" s="60">
        <v>55500</v>
      </c>
      <c r="Z32" s="27">
        <f t="shared" si="1"/>
        <v>23800</v>
      </c>
      <c r="AA32" s="27">
        <f t="shared" si="1"/>
        <v>29450</v>
      </c>
      <c r="AB32" s="27">
        <f t="shared" si="1"/>
        <v>35850</v>
      </c>
      <c r="AC32" s="27">
        <f t="shared" si="1"/>
        <v>46600</v>
      </c>
      <c r="AD32" s="27">
        <f t="shared" si="1"/>
        <v>29450</v>
      </c>
      <c r="AE32" s="27">
        <f t="shared" si="1"/>
        <v>35850</v>
      </c>
      <c r="AF32" s="27">
        <f t="shared" si="1"/>
        <v>29450</v>
      </c>
      <c r="AG32" s="27">
        <f t="shared" si="1"/>
        <v>29450</v>
      </c>
      <c r="AH32" s="27">
        <f t="shared" si="1"/>
        <v>40850</v>
      </c>
      <c r="AI32" s="27">
        <f t="shared" si="1"/>
        <v>47000</v>
      </c>
      <c r="AJ32" s="27">
        <f t="shared" si="1"/>
        <v>53350</v>
      </c>
    </row>
    <row r="33" spans="1:36" ht="38.25" x14ac:dyDescent="0.25">
      <c r="A33" s="12">
        <v>26</v>
      </c>
      <c r="B33" s="14" t="s">
        <v>49</v>
      </c>
      <c r="C33" s="59">
        <v>35793</v>
      </c>
      <c r="D33" s="60">
        <v>35793</v>
      </c>
      <c r="E33" s="60">
        <v>35793</v>
      </c>
      <c r="F33" s="60">
        <v>52460</v>
      </c>
      <c r="G33" s="60">
        <v>35793</v>
      </c>
      <c r="H33" s="60">
        <v>35793</v>
      </c>
      <c r="I33" s="60">
        <v>35793</v>
      </c>
      <c r="J33" s="60">
        <v>35793</v>
      </c>
      <c r="K33" s="60">
        <v>35793</v>
      </c>
      <c r="L33" s="60">
        <v>46740</v>
      </c>
      <c r="M33" s="60">
        <v>46740</v>
      </c>
      <c r="N33" s="59">
        <v>40500</v>
      </c>
      <c r="O33" s="59">
        <v>40500</v>
      </c>
      <c r="P33" s="59">
        <v>40500</v>
      </c>
      <c r="Q33" s="59">
        <v>40500</v>
      </c>
      <c r="R33" s="59">
        <v>40500</v>
      </c>
      <c r="S33" s="59">
        <v>40500</v>
      </c>
      <c r="T33" s="59">
        <v>40500</v>
      </c>
      <c r="U33" s="59">
        <v>40500</v>
      </c>
      <c r="V33" s="59">
        <v>40500</v>
      </c>
      <c r="W33" s="60">
        <v>50500</v>
      </c>
      <c r="X33" s="60">
        <v>50500</v>
      </c>
      <c r="Z33" s="27">
        <f t="shared" si="1"/>
        <v>38146.5</v>
      </c>
      <c r="AA33" s="27">
        <f t="shared" si="1"/>
        <v>38146.5</v>
      </c>
      <c r="AB33" s="27">
        <f t="shared" si="1"/>
        <v>38146.5</v>
      </c>
      <c r="AC33" s="27">
        <f t="shared" si="1"/>
        <v>46480</v>
      </c>
      <c r="AD33" s="27">
        <f t="shared" si="1"/>
        <v>38146.5</v>
      </c>
      <c r="AE33" s="27">
        <f t="shared" si="1"/>
        <v>38146.5</v>
      </c>
      <c r="AF33" s="27">
        <f t="shared" si="1"/>
        <v>38146.5</v>
      </c>
      <c r="AG33" s="27">
        <f t="shared" si="1"/>
        <v>38146.5</v>
      </c>
      <c r="AH33" s="27">
        <f t="shared" si="1"/>
        <v>38146.5</v>
      </c>
      <c r="AI33" s="27">
        <f t="shared" si="1"/>
        <v>48620</v>
      </c>
      <c r="AJ33" s="27">
        <f t="shared" si="1"/>
        <v>48620</v>
      </c>
    </row>
    <row r="34" spans="1:36" ht="38.25" x14ac:dyDescent="0.25">
      <c r="A34" s="12">
        <v>27</v>
      </c>
      <c r="B34" s="14" t="s">
        <v>50</v>
      </c>
      <c r="C34" s="59">
        <v>59655</v>
      </c>
      <c r="D34" s="60">
        <v>71586</v>
      </c>
      <c r="E34" s="60">
        <v>83517</v>
      </c>
      <c r="F34" s="60">
        <v>96700</v>
      </c>
      <c r="G34" s="60">
        <v>71586</v>
      </c>
      <c r="H34" s="60">
        <v>83517</v>
      </c>
      <c r="I34" s="60">
        <v>71586</v>
      </c>
      <c r="J34" s="60">
        <v>71586</v>
      </c>
      <c r="K34" s="60">
        <v>83517</v>
      </c>
      <c r="L34" s="60">
        <v>74600</v>
      </c>
      <c r="M34" s="60">
        <v>98470</v>
      </c>
      <c r="N34" s="59">
        <v>60500</v>
      </c>
      <c r="O34" s="59">
        <v>60500</v>
      </c>
      <c r="P34" s="59">
        <v>60500</v>
      </c>
      <c r="Q34" s="59">
        <v>60500</v>
      </c>
      <c r="R34" s="59">
        <v>60500</v>
      </c>
      <c r="S34" s="59">
        <v>60500</v>
      </c>
      <c r="T34" s="59">
        <v>60500</v>
      </c>
      <c r="U34" s="59">
        <v>60500</v>
      </c>
      <c r="V34" s="59">
        <v>60500</v>
      </c>
      <c r="W34" s="60">
        <v>70500</v>
      </c>
      <c r="X34" s="60">
        <v>70500</v>
      </c>
      <c r="Z34" s="27">
        <f t="shared" si="1"/>
        <v>60077.5</v>
      </c>
      <c r="AA34" s="27">
        <f t="shared" si="1"/>
        <v>66043</v>
      </c>
      <c r="AB34" s="27">
        <f t="shared" si="1"/>
        <v>72008.5</v>
      </c>
      <c r="AC34" s="27">
        <f t="shared" si="1"/>
        <v>78600</v>
      </c>
      <c r="AD34" s="27">
        <f t="shared" si="1"/>
        <v>66043</v>
      </c>
      <c r="AE34" s="27">
        <f t="shared" si="1"/>
        <v>72008.5</v>
      </c>
      <c r="AF34" s="27">
        <f t="shared" si="1"/>
        <v>66043</v>
      </c>
      <c r="AG34" s="27">
        <f t="shared" si="1"/>
        <v>66043</v>
      </c>
      <c r="AH34" s="27">
        <f t="shared" si="1"/>
        <v>72008.5</v>
      </c>
      <c r="AI34" s="27">
        <f t="shared" si="1"/>
        <v>72550</v>
      </c>
      <c r="AJ34" s="27">
        <f t="shared" si="1"/>
        <v>84485</v>
      </c>
    </row>
    <row r="35" spans="1:36" x14ac:dyDescent="0.25">
      <c r="A35" s="12">
        <v>28</v>
      </c>
      <c r="B35" s="14" t="s">
        <v>51</v>
      </c>
      <c r="C35" s="59">
        <v>11356</v>
      </c>
      <c r="D35" s="60">
        <v>135218</v>
      </c>
      <c r="E35" s="60">
        <v>159080</v>
      </c>
      <c r="F35" s="60">
        <v>178630</v>
      </c>
      <c r="G35" s="60">
        <v>135218</v>
      </c>
      <c r="H35" s="60">
        <v>159080</v>
      </c>
      <c r="I35" s="60">
        <v>135218</v>
      </c>
      <c r="J35" s="60">
        <v>135218</v>
      </c>
      <c r="K35" s="60">
        <v>159080</v>
      </c>
      <c r="L35" s="60">
        <v>147520</v>
      </c>
      <c r="M35" s="60">
        <v>173450</v>
      </c>
      <c r="N35" s="59">
        <v>115500</v>
      </c>
      <c r="O35" s="60">
        <v>130500</v>
      </c>
      <c r="P35" s="60">
        <v>145500</v>
      </c>
      <c r="Q35" s="60">
        <v>160500</v>
      </c>
      <c r="R35" s="60">
        <v>130500</v>
      </c>
      <c r="S35" s="60">
        <v>145500</v>
      </c>
      <c r="T35" s="60">
        <v>130500</v>
      </c>
      <c r="U35" s="60">
        <v>130500</v>
      </c>
      <c r="V35" s="60">
        <v>145500</v>
      </c>
      <c r="W35" s="60">
        <v>155500</v>
      </c>
      <c r="X35" s="60">
        <v>170500</v>
      </c>
      <c r="Z35" s="27">
        <f t="shared" si="1"/>
        <v>63428</v>
      </c>
      <c r="AA35" s="27">
        <f t="shared" si="1"/>
        <v>132859</v>
      </c>
      <c r="AB35" s="27">
        <f t="shared" si="1"/>
        <v>152290</v>
      </c>
      <c r="AC35" s="27">
        <f t="shared" si="1"/>
        <v>169565</v>
      </c>
      <c r="AD35" s="27">
        <f t="shared" si="1"/>
        <v>132859</v>
      </c>
      <c r="AE35" s="27">
        <f t="shared" si="1"/>
        <v>152290</v>
      </c>
      <c r="AF35" s="27">
        <f t="shared" si="1"/>
        <v>132859</v>
      </c>
      <c r="AG35" s="27">
        <f t="shared" si="1"/>
        <v>132859</v>
      </c>
      <c r="AH35" s="27">
        <f t="shared" si="1"/>
        <v>152290</v>
      </c>
      <c r="AI35" s="27">
        <f t="shared" si="1"/>
        <v>151510</v>
      </c>
      <c r="AJ35" s="27">
        <f t="shared" si="1"/>
        <v>171975</v>
      </c>
    </row>
    <row r="36" spans="1:36" x14ac:dyDescent="0.25">
      <c r="A36" s="12">
        <v>29</v>
      </c>
      <c r="B36" s="14" t="s">
        <v>52</v>
      </c>
      <c r="C36" s="59">
        <v>39770</v>
      </c>
      <c r="D36" s="60">
        <v>39770</v>
      </c>
      <c r="E36" s="60">
        <v>39770</v>
      </c>
      <c r="F36" s="60">
        <v>39770</v>
      </c>
      <c r="G36" s="60">
        <v>39770</v>
      </c>
      <c r="H36" s="60">
        <v>39770</v>
      </c>
      <c r="I36" s="60">
        <v>39770</v>
      </c>
      <c r="J36" s="60">
        <v>39770</v>
      </c>
      <c r="K36" s="60">
        <v>39770</v>
      </c>
      <c r="L36" s="60">
        <v>44650</v>
      </c>
      <c r="M36" s="60">
        <v>44650</v>
      </c>
      <c r="N36" s="59">
        <v>40500</v>
      </c>
      <c r="O36" s="59">
        <v>40500</v>
      </c>
      <c r="P36" s="59">
        <v>40500</v>
      </c>
      <c r="Q36" s="59">
        <v>40500</v>
      </c>
      <c r="R36" s="59">
        <v>40500</v>
      </c>
      <c r="S36" s="59">
        <v>40500</v>
      </c>
      <c r="T36" s="59">
        <v>40500</v>
      </c>
      <c r="U36" s="59">
        <v>40500</v>
      </c>
      <c r="V36" s="59">
        <v>40500</v>
      </c>
      <c r="W36" s="60">
        <v>45500</v>
      </c>
      <c r="X36" s="60">
        <v>45500</v>
      </c>
      <c r="Z36" s="27">
        <f t="shared" si="1"/>
        <v>40135</v>
      </c>
      <c r="AA36" s="27">
        <f t="shared" si="1"/>
        <v>40135</v>
      </c>
      <c r="AB36" s="27">
        <f t="shared" si="1"/>
        <v>40135</v>
      </c>
      <c r="AC36" s="27">
        <f t="shared" si="1"/>
        <v>40135</v>
      </c>
      <c r="AD36" s="27">
        <f t="shared" si="1"/>
        <v>40135</v>
      </c>
      <c r="AE36" s="27">
        <f t="shared" si="1"/>
        <v>40135</v>
      </c>
      <c r="AF36" s="27">
        <f t="shared" si="1"/>
        <v>40135</v>
      </c>
      <c r="AG36" s="27">
        <f t="shared" si="1"/>
        <v>40135</v>
      </c>
      <c r="AH36" s="27">
        <f t="shared" si="1"/>
        <v>40135</v>
      </c>
      <c r="AI36" s="27">
        <f t="shared" si="1"/>
        <v>45075</v>
      </c>
      <c r="AJ36" s="27">
        <f t="shared" si="1"/>
        <v>45075</v>
      </c>
    </row>
    <row r="37" spans="1:36" ht="63.75" x14ac:dyDescent="0.25">
      <c r="A37" s="12">
        <v>30</v>
      </c>
      <c r="B37" s="15" t="s">
        <v>53</v>
      </c>
      <c r="C37" s="59">
        <v>123287</v>
      </c>
      <c r="D37" s="60">
        <v>135218</v>
      </c>
      <c r="E37" s="60">
        <v>147149</v>
      </c>
      <c r="F37" s="60">
        <v>186800</v>
      </c>
      <c r="G37" s="60">
        <v>135218</v>
      </c>
      <c r="H37" s="60">
        <v>147149</v>
      </c>
      <c r="I37" s="60">
        <v>135218</v>
      </c>
      <c r="J37" s="60">
        <v>135218</v>
      </c>
      <c r="K37" s="60">
        <v>147149</v>
      </c>
      <c r="L37" s="60">
        <v>149350</v>
      </c>
      <c r="M37" s="60">
        <v>162400</v>
      </c>
      <c r="N37" s="59">
        <v>130500</v>
      </c>
      <c r="O37" s="60">
        <v>138500</v>
      </c>
      <c r="P37" s="60">
        <v>155500</v>
      </c>
      <c r="Q37" s="60">
        <v>180500</v>
      </c>
      <c r="R37" s="60">
        <v>138500</v>
      </c>
      <c r="S37" s="60">
        <v>155500</v>
      </c>
      <c r="T37" s="60">
        <v>138500</v>
      </c>
      <c r="U37" s="60">
        <v>138500</v>
      </c>
      <c r="V37" s="60">
        <v>155500</v>
      </c>
      <c r="W37" s="60">
        <v>160500</v>
      </c>
      <c r="X37" s="60">
        <v>170500</v>
      </c>
      <c r="Z37" s="27">
        <f t="shared" si="1"/>
        <v>126893.5</v>
      </c>
      <c r="AA37" s="27">
        <f t="shared" si="1"/>
        <v>136859</v>
      </c>
      <c r="AB37" s="27">
        <f t="shared" si="1"/>
        <v>151324.5</v>
      </c>
      <c r="AC37" s="27">
        <f t="shared" si="1"/>
        <v>183650</v>
      </c>
      <c r="AD37" s="27">
        <f t="shared" si="1"/>
        <v>136859</v>
      </c>
      <c r="AE37" s="27">
        <f t="shared" si="1"/>
        <v>151324.5</v>
      </c>
      <c r="AF37" s="27">
        <f t="shared" si="1"/>
        <v>136859</v>
      </c>
      <c r="AG37" s="27">
        <f t="shared" si="1"/>
        <v>136859</v>
      </c>
      <c r="AH37" s="27">
        <f t="shared" si="1"/>
        <v>151324.5</v>
      </c>
      <c r="AI37" s="27">
        <f t="shared" si="1"/>
        <v>154925</v>
      </c>
      <c r="AJ37" s="27">
        <f t="shared" si="1"/>
        <v>166450</v>
      </c>
    </row>
    <row r="38" spans="1:36" ht="51" x14ac:dyDescent="0.25">
      <c r="A38" s="12">
        <v>31</v>
      </c>
      <c r="B38" s="14" t="s">
        <v>54</v>
      </c>
      <c r="C38" s="59">
        <v>63632</v>
      </c>
      <c r="D38" s="60">
        <v>71586</v>
      </c>
      <c r="E38" s="60">
        <v>79540</v>
      </c>
      <c r="F38" s="60">
        <v>94300</v>
      </c>
      <c r="G38" s="60">
        <v>71586</v>
      </c>
      <c r="H38" s="60">
        <v>79540</v>
      </c>
      <c r="I38" s="60">
        <v>71586</v>
      </c>
      <c r="J38" s="60">
        <v>71586</v>
      </c>
      <c r="K38" s="60">
        <v>79540</v>
      </c>
      <c r="L38" s="60">
        <v>83200</v>
      </c>
      <c r="M38" s="60">
        <v>91300</v>
      </c>
      <c r="N38" s="59">
        <v>65500</v>
      </c>
      <c r="O38" s="60">
        <v>75500</v>
      </c>
      <c r="P38" s="60">
        <v>85500</v>
      </c>
      <c r="Q38" s="60">
        <v>95500</v>
      </c>
      <c r="R38" s="60">
        <v>75500</v>
      </c>
      <c r="S38" s="60">
        <v>85500</v>
      </c>
      <c r="T38" s="60">
        <v>75500</v>
      </c>
      <c r="U38" s="60">
        <v>75500</v>
      </c>
      <c r="V38" s="60">
        <v>85500</v>
      </c>
      <c r="W38" s="60">
        <v>90500</v>
      </c>
      <c r="X38" s="60">
        <v>95500</v>
      </c>
      <c r="Z38" s="27">
        <f t="shared" si="1"/>
        <v>64566</v>
      </c>
      <c r="AA38" s="27">
        <f t="shared" si="1"/>
        <v>73543</v>
      </c>
      <c r="AB38" s="27">
        <f t="shared" si="1"/>
        <v>82520</v>
      </c>
      <c r="AC38" s="27">
        <f t="shared" si="1"/>
        <v>94900</v>
      </c>
      <c r="AD38" s="27">
        <f t="shared" si="1"/>
        <v>73543</v>
      </c>
      <c r="AE38" s="27">
        <f t="shared" si="1"/>
        <v>82520</v>
      </c>
      <c r="AF38" s="27">
        <f t="shared" si="1"/>
        <v>73543</v>
      </c>
      <c r="AG38" s="27">
        <f t="shared" si="1"/>
        <v>73543</v>
      </c>
      <c r="AH38" s="27">
        <f t="shared" si="1"/>
        <v>82520</v>
      </c>
      <c r="AI38" s="27">
        <f t="shared" si="1"/>
        <v>86850</v>
      </c>
      <c r="AJ38" s="27">
        <f t="shared" si="1"/>
        <v>93400</v>
      </c>
    </row>
    <row r="39" spans="1:36" ht="25.5" x14ac:dyDescent="0.25">
      <c r="A39" s="12">
        <v>32</v>
      </c>
      <c r="B39" s="13" t="s">
        <v>55</v>
      </c>
      <c r="C39" s="59">
        <v>45800</v>
      </c>
      <c r="D39" s="60">
        <v>45800</v>
      </c>
      <c r="E39" s="60">
        <v>45800</v>
      </c>
      <c r="F39" s="60">
        <v>45800</v>
      </c>
      <c r="G39" s="60">
        <v>45800</v>
      </c>
      <c r="H39" s="60">
        <v>45800</v>
      </c>
      <c r="I39" s="60">
        <v>45800</v>
      </c>
      <c r="J39" s="60">
        <v>45800</v>
      </c>
      <c r="K39" s="60">
        <v>45800</v>
      </c>
      <c r="L39" s="60">
        <v>53500</v>
      </c>
      <c r="M39" s="60">
        <v>53500</v>
      </c>
      <c r="N39" s="59">
        <v>50500</v>
      </c>
      <c r="O39" s="59">
        <v>50500</v>
      </c>
      <c r="P39" s="59">
        <v>50500</v>
      </c>
      <c r="Q39" s="59">
        <v>50500</v>
      </c>
      <c r="R39" s="59">
        <v>50500</v>
      </c>
      <c r="S39" s="59">
        <v>50500</v>
      </c>
      <c r="T39" s="59">
        <v>50500</v>
      </c>
      <c r="U39" s="59">
        <v>50500</v>
      </c>
      <c r="V39" s="59">
        <v>50500</v>
      </c>
      <c r="W39" s="60">
        <v>55500</v>
      </c>
      <c r="X39" s="60">
        <v>55500</v>
      </c>
      <c r="Z39" s="27">
        <f t="shared" si="1"/>
        <v>48150</v>
      </c>
      <c r="AA39" s="27">
        <f t="shared" si="1"/>
        <v>48150</v>
      </c>
      <c r="AB39" s="27">
        <f t="shared" si="1"/>
        <v>48150</v>
      </c>
      <c r="AC39" s="27">
        <f t="shared" si="1"/>
        <v>48150</v>
      </c>
      <c r="AD39" s="27">
        <f t="shared" si="1"/>
        <v>48150</v>
      </c>
      <c r="AE39" s="27">
        <f t="shared" si="1"/>
        <v>48150</v>
      </c>
      <c r="AF39" s="27">
        <f t="shared" si="1"/>
        <v>48150</v>
      </c>
      <c r="AG39" s="27">
        <f t="shared" si="1"/>
        <v>48150</v>
      </c>
      <c r="AH39" s="27">
        <f t="shared" si="1"/>
        <v>48150</v>
      </c>
      <c r="AI39" s="27">
        <f t="shared" si="1"/>
        <v>54500</v>
      </c>
      <c r="AJ39" s="27">
        <f t="shared" si="1"/>
        <v>54500</v>
      </c>
    </row>
    <row r="40" spans="1:36" ht="25.5" x14ac:dyDescent="0.25">
      <c r="A40" s="12">
        <v>33</v>
      </c>
      <c r="B40" s="13" t="s">
        <v>56</v>
      </c>
      <c r="C40" s="59">
        <v>7954</v>
      </c>
      <c r="D40" s="59">
        <v>7954</v>
      </c>
      <c r="E40" s="59">
        <v>7954</v>
      </c>
      <c r="F40" s="59">
        <v>7954</v>
      </c>
      <c r="G40" s="59">
        <v>7954</v>
      </c>
      <c r="H40" s="59">
        <v>7954</v>
      </c>
      <c r="I40" s="59">
        <v>7954</v>
      </c>
      <c r="J40" s="59">
        <v>7954</v>
      </c>
      <c r="K40" s="59">
        <v>7954</v>
      </c>
      <c r="L40" s="60">
        <v>8900</v>
      </c>
      <c r="M40" s="60">
        <v>8900</v>
      </c>
      <c r="N40" s="59">
        <v>8500</v>
      </c>
      <c r="O40" s="59">
        <v>8500</v>
      </c>
      <c r="P40" s="59">
        <v>8500</v>
      </c>
      <c r="Q40" s="59">
        <v>8500</v>
      </c>
      <c r="R40" s="59">
        <v>8500</v>
      </c>
      <c r="S40" s="59">
        <v>8500</v>
      </c>
      <c r="T40" s="59">
        <v>8500</v>
      </c>
      <c r="U40" s="59">
        <v>8500</v>
      </c>
      <c r="V40" s="59">
        <v>8500</v>
      </c>
      <c r="W40" s="60">
        <v>10500</v>
      </c>
      <c r="X40" s="60">
        <v>10500</v>
      </c>
      <c r="Z40" s="27">
        <f t="shared" si="1"/>
        <v>8227</v>
      </c>
      <c r="AA40" s="27">
        <f t="shared" si="1"/>
        <v>8227</v>
      </c>
      <c r="AB40" s="27">
        <f t="shared" si="1"/>
        <v>8227</v>
      </c>
      <c r="AC40" s="27">
        <f t="shared" si="1"/>
        <v>8227</v>
      </c>
      <c r="AD40" s="27">
        <f t="shared" si="1"/>
        <v>8227</v>
      </c>
      <c r="AE40" s="27">
        <f t="shared" si="1"/>
        <v>8227</v>
      </c>
      <c r="AF40" s="27">
        <f t="shared" si="1"/>
        <v>8227</v>
      </c>
      <c r="AG40" s="27">
        <f t="shared" si="1"/>
        <v>8227</v>
      </c>
      <c r="AH40" s="27">
        <f t="shared" si="1"/>
        <v>8227</v>
      </c>
      <c r="AI40" s="27">
        <f t="shared" si="1"/>
        <v>9700</v>
      </c>
      <c r="AJ40" s="27">
        <f t="shared" si="1"/>
        <v>9700</v>
      </c>
    </row>
    <row r="41" spans="1:36" ht="51.75" thickBot="1" x14ac:dyDescent="0.3">
      <c r="A41" s="16">
        <v>34</v>
      </c>
      <c r="B41" s="17" t="s">
        <v>57</v>
      </c>
      <c r="C41" s="59">
        <v>245600</v>
      </c>
      <c r="D41" s="60">
        <v>245600</v>
      </c>
      <c r="E41" s="60">
        <v>245600</v>
      </c>
      <c r="F41" s="60">
        <v>245600</v>
      </c>
      <c r="G41" s="60">
        <v>245600</v>
      </c>
      <c r="H41" s="60">
        <v>245600</v>
      </c>
      <c r="I41" s="60">
        <v>245600</v>
      </c>
      <c r="J41" s="60">
        <v>245600</v>
      </c>
      <c r="K41" s="60">
        <v>245600</v>
      </c>
      <c r="L41" s="60">
        <v>266800</v>
      </c>
      <c r="M41" s="60">
        <v>266800</v>
      </c>
      <c r="N41" s="59">
        <v>240500</v>
      </c>
      <c r="O41" s="59">
        <v>240500</v>
      </c>
      <c r="P41" s="59">
        <v>240500</v>
      </c>
      <c r="Q41" s="59">
        <v>240500</v>
      </c>
      <c r="R41" s="59">
        <v>240500</v>
      </c>
      <c r="S41" s="59">
        <v>240500</v>
      </c>
      <c r="T41" s="59">
        <v>240500</v>
      </c>
      <c r="U41" s="59">
        <v>240500</v>
      </c>
      <c r="V41" s="59">
        <v>240500</v>
      </c>
      <c r="W41" s="60">
        <v>260500</v>
      </c>
      <c r="X41" s="60">
        <v>260500</v>
      </c>
      <c r="Z41" s="27">
        <f t="shared" si="1"/>
        <v>243050</v>
      </c>
      <c r="AA41" s="27">
        <f t="shared" si="1"/>
        <v>243050</v>
      </c>
      <c r="AB41" s="27">
        <f t="shared" si="1"/>
        <v>243050</v>
      </c>
      <c r="AC41" s="27">
        <f t="shared" si="1"/>
        <v>243050</v>
      </c>
      <c r="AD41" s="27">
        <f t="shared" si="1"/>
        <v>243050</v>
      </c>
      <c r="AE41" s="27">
        <f t="shared" si="1"/>
        <v>243050</v>
      </c>
      <c r="AF41" s="27">
        <f t="shared" si="1"/>
        <v>243050</v>
      </c>
      <c r="AG41" s="27">
        <f t="shared" si="1"/>
        <v>243050</v>
      </c>
      <c r="AH41" s="27">
        <f t="shared" si="1"/>
        <v>243050</v>
      </c>
      <c r="AI41" s="27">
        <f t="shared" si="1"/>
        <v>263650</v>
      </c>
      <c r="AJ41" s="27">
        <f t="shared" si="1"/>
        <v>263650</v>
      </c>
    </row>
    <row r="42" spans="1:36" ht="15.75" thickBot="1" x14ac:dyDescent="0.3">
      <c r="A42" s="18"/>
      <c r="B42" s="19" t="s">
        <v>58</v>
      </c>
      <c r="C42" s="20">
        <f>SUM(C8:C41)</f>
        <v>4120687</v>
      </c>
      <c r="D42" s="20">
        <f>SUM(D8:D41)</f>
        <v>4646413</v>
      </c>
      <c r="E42" s="20">
        <f t="shared" ref="E42:M42" si="2">SUM(E8:E41)</f>
        <v>5452183</v>
      </c>
      <c r="F42" s="20">
        <f t="shared" si="2"/>
        <v>6896416</v>
      </c>
      <c r="G42" s="20">
        <f t="shared" si="2"/>
        <v>4733713</v>
      </c>
      <c r="H42" s="20">
        <f t="shared" si="2"/>
        <v>5450083</v>
      </c>
      <c r="I42" s="20">
        <f t="shared" si="2"/>
        <v>4675513</v>
      </c>
      <c r="J42" s="20">
        <f t="shared" si="2"/>
        <v>4704613</v>
      </c>
      <c r="K42" s="20">
        <f t="shared" si="2"/>
        <v>5510383</v>
      </c>
      <c r="L42" s="20">
        <f t="shared" si="2"/>
        <v>5200315</v>
      </c>
      <c r="M42" s="20">
        <f t="shared" si="2"/>
        <v>6040240</v>
      </c>
      <c r="N42" s="20">
        <f>SUM(N8:N41)</f>
        <v>4316770</v>
      </c>
      <c r="O42" s="20">
        <f>SUM(O8:O41)</f>
        <v>4701600</v>
      </c>
      <c r="P42" s="20">
        <f t="shared" ref="P42:X42" si="3">SUM(P8:P41)</f>
        <v>5468500</v>
      </c>
      <c r="Q42" s="20">
        <f t="shared" si="3"/>
        <v>6727365</v>
      </c>
      <c r="R42" s="20">
        <f t="shared" si="3"/>
        <v>4701600</v>
      </c>
      <c r="S42" s="20">
        <f t="shared" si="3"/>
        <v>5468500</v>
      </c>
      <c r="T42" s="20">
        <f t="shared" si="3"/>
        <v>4701600</v>
      </c>
      <c r="U42" s="20">
        <f t="shared" si="3"/>
        <v>4701600</v>
      </c>
      <c r="V42" s="20">
        <f t="shared" si="3"/>
        <v>5478500</v>
      </c>
      <c r="W42" s="20">
        <f t="shared" si="3"/>
        <v>5249250</v>
      </c>
      <c r="X42" s="20">
        <f t="shared" si="3"/>
        <v>6053200</v>
      </c>
      <c r="Z42" s="20">
        <f>SUM(Z8:Z41)</f>
        <v>4218728.5</v>
      </c>
      <c r="AA42" s="20">
        <f t="shared" ref="AA42:AJ42" si="4">SUM(AA8:AA41)</f>
        <v>4674006.5</v>
      </c>
      <c r="AB42" s="20">
        <f t="shared" si="4"/>
        <v>5460341.5</v>
      </c>
      <c r="AC42" s="20">
        <f t="shared" si="4"/>
        <v>6811890.5</v>
      </c>
      <c r="AD42" s="20">
        <f t="shared" si="4"/>
        <v>4717656.5</v>
      </c>
      <c r="AE42" s="20">
        <f t="shared" si="4"/>
        <v>5459291.5</v>
      </c>
      <c r="AF42" s="20">
        <f t="shared" si="4"/>
        <v>4688556.5</v>
      </c>
      <c r="AG42" s="20">
        <f t="shared" si="4"/>
        <v>4703106.5</v>
      </c>
      <c r="AH42" s="20">
        <f t="shared" si="4"/>
        <v>5494441.5</v>
      </c>
      <c r="AI42" s="20">
        <f t="shared" si="4"/>
        <v>5224782.5</v>
      </c>
      <c r="AJ42" s="20">
        <f t="shared" si="4"/>
        <v>6046720</v>
      </c>
    </row>
    <row r="43" spans="1:36" ht="15.75" thickBot="1" x14ac:dyDescent="0.3">
      <c r="A43" s="18"/>
      <c r="B43" s="21" t="s">
        <v>59</v>
      </c>
      <c r="C43" s="22">
        <f>SUM(C42*0.19)</f>
        <v>782930.53</v>
      </c>
      <c r="D43" s="22">
        <f t="shared" ref="D43:M43" si="5">SUM(D42*0.19)</f>
        <v>882818.47</v>
      </c>
      <c r="E43" s="22">
        <f t="shared" si="5"/>
        <v>1035914.77</v>
      </c>
      <c r="F43" s="22">
        <f t="shared" si="5"/>
        <v>1310319.04</v>
      </c>
      <c r="G43" s="22">
        <f t="shared" si="5"/>
        <v>899405.47</v>
      </c>
      <c r="H43" s="22">
        <f t="shared" si="5"/>
        <v>1035515.77</v>
      </c>
      <c r="I43" s="22">
        <f t="shared" si="5"/>
        <v>888347.47</v>
      </c>
      <c r="J43" s="22">
        <f t="shared" si="5"/>
        <v>893876.47</v>
      </c>
      <c r="K43" s="22">
        <f t="shared" si="5"/>
        <v>1046972.77</v>
      </c>
      <c r="L43" s="22">
        <f t="shared" si="5"/>
        <v>988059.85</v>
      </c>
      <c r="M43" s="22">
        <f t="shared" si="5"/>
        <v>1147645.6000000001</v>
      </c>
      <c r="N43" s="22">
        <f>SUM(N42*0.19)</f>
        <v>820186.3</v>
      </c>
      <c r="O43" s="22">
        <f t="shared" ref="O43:X43" si="6">SUM(O42*0.19)</f>
        <v>893304</v>
      </c>
      <c r="P43" s="22">
        <f t="shared" si="6"/>
        <v>1039015</v>
      </c>
      <c r="Q43" s="22">
        <f t="shared" si="6"/>
        <v>1278199.3500000001</v>
      </c>
      <c r="R43" s="22">
        <f t="shared" si="6"/>
        <v>893304</v>
      </c>
      <c r="S43" s="22">
        <f t="shared" si="6"/>
        <v>1039015</v>
      </c>
      <c r="T43" s="22">
        <f t="shared" si="6"/>
        <v>893304</v>
      </c>
      <c r="U43" s="22">
        <f t="shared" si="6"/>
        <v>893304</v>
      </c>
      <c r="V43" s="22">
        <f t="shared" si="6"/>
        <v>1040915</v>
      </c>
      <c r="W43" s="22">
        <f t="shared" si="6"/>
        <v>997357.5</v>
      </c>
      <c r="X43" s="22">
        <f t="shared" si="6"/>
        <v>1150108</v>
      </c>
      <c r="Z43" s="22">
        <f>SUM(Z42*0.19)</f>
        <v>801558.41500000004</v>
      </c>
      <c r="AA43" s="22">
        <f t="shared" ref="AA43:AJ43" si="7">SUM(AA42*0.19)</f>
        <v>888061.23499999999</v>
      </c>
      <c r="AB43" s="22">
        <f t="shared" si="7"/>
        <v>1037464.885</v>
      </c>
      <c r="AC43" s="22">
        <f t="shared" si="7"/>
        <v>1294259.1950000001</v>
      </c>
      <c r="AD43" s="22">
        <f t="shared" si="7"/>
        <v>896354.73499999999</v>
      </c>
      <c r="AE43" s="22">
        <f t="shared" si="7"/>
        <v>1037265.385</v>
      </c>
      <c r="AF43" s="22">
        <f t="shared" si="7"/>
        <v>890825.73499999999</v>
      </c>
      <c r="AG43" s="22">
        <f t="shared" si="7"/>
        <v>893590.23499999999</v>
      </c>
      <c r="AH43" s="22">
        <f t="shared" si="7"/>
        <v>1043943.885</v>
      </c>
      <c r="AI43" s="22">
        <f t="shared" si="7"/>
        <v>992708.67500000005</v>
      </c>
      <c r="AJ43" s="22">
        <f t="shared" si="7"/>
        <v>1148876.8</v>
      </c>
    </row>
    <row r="44" spans="1:36" ht="15.75" thickBot="1" x14ac:dyDescent="0.3">
      <c r="A44" s="1"/>
      <c r="B44" s="29" t="s">
        <v>66</v>
      </c>
      <c r="C44" s="23">
        <f>SUM(C42:C43)</f>
        <v>4903617.53</v>
      </c>
      <c r="D44" s="23">
        <f t="shared" ref="D44:M44" si="8">SUM(D42:D43)</f>
        <v>5529231.4699999997</v>
      </c>
      <c r="E44" s="23">
        <f t="shared" si="8"/>
        <v>6488097.7699999996</v>
      </c>
      <c r="F44" s="23">
        <f t="shared" si="8"/>
        <v>8206735.04</v>
      </c>
      <c r="G44" s="23">
        <f t="shared" si="8"/>
        <v>5633118.4699999997</v>
      </c>
      <c r="H44" s="23">
        <f t="shared" si="8"/>
        <v>6485598.7699999996</v>
      </c>
      <c r="I44" s="23">
        <f t="shared" si="8"/>
        <v>5563860.4699999997</v>
      </c>
      <c r="J44" s="23">
        <f t="shared" si="8"/>
        <v>5598489.4699999997</v>
      </c>
      <c r="K44" s="23">
        <f t="shared" si="8"/>
        <v>6557355.7699999996</v>
      </c>
      <c r="L44" s="23">
        <f t="shared" si="8"/>
        <v>6188374.8499999996</v>
      </c>
      <c r="M44" s="23">
        <f t="shared" si="8"/>
        <v>7187885.5999999996</v>
      </c>
      <c r="N44" s="23">
        <f>SUM(N42:N43)</f>
        <v>5136956.3</v>
      </c>
      <c r="O44" s="23">
        <f t="shared" ref="O44:X44" si="9">SUM(O42:O43)</f>
        <v>5594904</v>
      </c>
      <c r="P44" s="23">
        <f t="shared" si="9"/>
        <v>6507515</v>
      </c>
      <c r="Q44" s="23">
        <f t="shared" si="9"/>
        <v>8005564.3499999996</v>
      </c>
      <c r="R44" s="23">
        <f t="shared" si="9"/>
        <v>5594904</v>
      </c>
      <c r="S44" s="23">
        <f t="shared" si="9"/>
        <v>6507515</v>
      </c>
      <c r="T44" s="23">
        <f t="shared" si="9"/>
        <v>5594904</v>
      </c>
      <c r="U44" s="23">
        <f t="shared" si="9"/>
        <v>5594904</v>
      </c>
      <c r="V44" s="23">
        <f t="shared" si="9"/>
        <v>6519415</v>
      </c>
      <c r="W44" s="23">
        <f t="shared" si="9"/>
        <v>6246607.5</v>
      </c>
      <c r="X44" s="23">
        <f t="shared" si="9"/>
        <v>7203308</v>
      </c>
      <c r="Z44" s="23">
        <f>SUM(Z42:Z43)</f>
        <v>5020286.915</v>
      </c>
      <c r="AA44" s="23">
        <f t="shared" ref="AA44:AJ44" si="10">SUM(AA42:AA43)</f>
        <v>5562067.7350000003</v>
      </c>
      <c r="AB44" s="23">
        <f t="shared" si="10"/>
        <v>6497806.3849999998</v>
      </c>
      <c r="AC44" s="23">
        <f t="shared" si="10"/>
        <v>8106149.6950000003</v>
      </c>
      <c r="AD44" s="23">
        <f t="shared" si="10"/>
        <v>5614011.2350000003</v>
      </c>
      <c r="AE44" s="23">
        <f t="shared" si="10"/>
        <v>6496556.8849999998</v>
      </c>
      <c r="AF44" s="23">
        <f t="shared" si="10"/>
        <v>5579382.2350000003</v>
      </c>
      <c r="AG44" s="23">
        <f t="shared" si="10"/>
        <v>5596696.7350000003</v>
      </c>
      <c r="AH44" s="23">
        <f t="shared" si="10"/>
        <v>6538385.3849999998</v>
      </c>
      <c r="AI44" s="23">
        <f t="shared" si="10"/>
        <v>6217491.1749999998</v>
      </c>
      <c r="AJ44" s="23">
        <f t="shared" si="10"/>
        <v>7195596.7999999998</v>
      </c>
    </row>
    <row r="45" spans="1:36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36" x14ac:dyDescent="0.25">
      <c r="A46" s="1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36" x14ac:dyDescent="0.25">
      <c r="A47" s="1"/>
      <c r="B47" s="93" t="s">
        <v>67</v>
      </c>
      <c r="C47" s="93"/>
      <c r="D47" s="93"/>
      <c r="E47" s="93"/>
      <c r="F47" s="93"/>
      <c r="G47" s="2"/>
      <c r="H47" s="2"/>
      <c r="I47" s="3"/>
      <c r="J47" s="94"/>
      <c r="K47" s="94"/>
      <c r="L47" s="82">
        <f>SUM(C44:M44)</f>
        <v>68342365.209999993</v>
      </c>
      <c r="M47" s="82"/>
      <c r="W47" s="82">
        <f>SUM(N44:X44)</f>
        <v>68506497.150000006</v>
      </c>
      <c r="X47" s="82"/>
      <c r="AI47" s="82">
        <f>AVERAGE(L47,W47)</f>
        <v>68424431.180000007</v>
      </c>
      <c r="AJ47" s="82"/>
    </row>
  </sheetData>
  <sheetProtection algorithmName="SHA-512" hashValue="NwIB8GOS+fIbaTj0SmPDRmfZFwete3iu3sVulo0FNF6GNMhR37n4eoXyz9VR8RI+lcXA6SHqudYbDV7P6xu+AQ==" saltValue="P8nu0H0tpeG87VV0xkyLpw==" spinCount="100000" sheet="1" objects="1" scenarios="1"/>
  <mergeCells count="33"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  <mergeCell ref="B47:F47"/>
    <mergeCell ref="J47:K47"/>
    <mergeCell ref="L47:M47"/>
    <mergeCell ref="N2:X2"/>
    <mergeCell ref="Z2:AJ2"/>
    <mergeCell ref="N3:X3"/>
    <mergeCell ref="Z3:AJ3"/>
    <mergeCell ref="N4:X4"/>
    <mergeCell ref="Z4:AJ4"/>
    <mergeCell ref="N5:X5"/>
    <mergeCell ref="Z5:AJ5"/>
    <mergeCell ref="N6:Q6"/>
    <mergeCell ref="R6:S6"/>
    <mergeCell ref="U6:V6"/>
    <mergeCell ref="W6:X6"/>
    <mergeCell ref="Z6:AC6"/>
    <mergeCell ref="AD6:AE6"/>
    <mergeCell ref="AG6:AH6"/>
    <mergeCell ref="AI6:AJ6"/>
    <mergeCell ref="W47:X47"/>
    <mergeCell ref="AI47:AJ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7"/>
  <sheetViews>
    <sheetView topLeftCell="R40" workbookViewId="0">
      <selection activeCell="Z57" sqref="Z57"/>
    </sheetView>
  </sheetViews>
  <sheetFormatPr baseColWidth="10" defaultRowHeight="15" x14ac:dyDescent="0.25"/>
  <cols>
    <col min="1" max="1" width="11.42578125" style="4"/>
    <col min="2" max="2" width="50.85546875" style="4" customWidth="1"/>
    <col min="3" max="12" width="11.42578125" style="4"/>
    <col min="13" max="13" width="12.5703125" style="4" customWidth="1"/>
    <col min="14" max="23" width="11.42578125" style="4"/>
    <col min="24" max="24" width="12.140625" style="4" customWidth="1"/>
    <col min="25" max="16384" width="11.42578125" style="4"/>
  </cols>
  <sheetData>
    <row r="1" spans="1:36" ht="15.75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36" ht="28.5" x14ac:dyDescent="0.25">
      <c r="A2" s="95" t="s">
        <v>75</v>
      </c>
      <c r="B2" s="96"/>
      <c r="C2" s="83" t="s">
        <v>72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 t="s">
        <v>73</v>
      </c>
      <c r="O2" s="83"/>
      <c r="P2" s="83"/>
      <c r="Q2" s="83"/>
      <c r="R2" s="83"/>
      <c r="S2" s="83"/>
      <c r="T2" s="83"/>
      <c r="U2" s="83"/>
      <c r="V2" s="83"/>
      <c r="W2" s="83"/>
      <c r="X2" s="83"/>
      <c r="Z2" s="83" t="s">
        <v>74</v>
      </c>
      <c r="AA2" s="83"/>
      <c r="AB2" s="83"/>
      <c r="AC2" s="83"/>
      <c r="AD2" s="83"/>
      <c r="AE2" s="83"/>
      <c r="AF2" s="83"/>
      <c r="AG2" s="83"/>
      <c r="AH2" s="83"/>
      <c r="AI2" s="83"/>
      <c r="AJ2" s="83"/>
    </row>
    <row r="3" spans="1:36" ht="21.75" thickBot="1" x14ac:dyDescent="0.3">
      <c r="A3" s="97" t="s">
        <v>11</v>
      </c>
      <c r="B3" s="98"/>
      <c r="C3" s="84" t="s">
        <v>76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4" t="s">
        <v>77</v>
      </c>
      <c r="O3" s="85"/>
      <c r="P3" s="85"/>
      <c r="Q3" s="85"/>
      <c r="R3" s="85"/>
      <c r="S3" s="85"/>
      <c r="T3" s="85"/>
      <c r="U3" s="85"/>
      <c r="V3" s="85"/>
      <c r="W3" s="85"/>
      <c r="X3" s="85"/>
      <c r="Z3" s="84"/>
      <c r="AA3" s="85"/>
      <c r="AB3" s="85"/>
      <c r="AC3" s="85"/>
      <c r="AD3" s="85"/>
      <c r="AE3" s="85"/>
      <c r="AF3" s="85"/>
      <c r="AG3" s="85"/>
      <c r="AH3" s="85"/>
      <c r="AI3" s="85"/>
      <c r="AJ3" s="85"/>
    </row>
    <row r="4" spans="1:36" ht="25.5" x14ac:dyDescent="0.25">
      <c r="A4" s="99" t="s">
        <v>12</v>
      </c>
      <c r="B4" s="102" t="s">
        <v>13</v>
      </c>
      <c r="C4" s="105" t="s">
        <v>10</v>
      </c>
      <c r="D4" s="86"/>
      <c r="E4" s="86"/>
      <c r="F4" s="86"/>
      <c r="G4" s="86"/>
      <c r="H4" s="86"/>
      <c r="I4" s="86"/>
      <c r="J4" s="86"/>
      <c r="K4" s="86"/>
      <c r="L4" s="86"/>
      <c r="M4" s="106"/>
      <c r="N4" s="86" t="s">
        <v>10</v>
      </c>
      <c r="O4" s="86"/>
      <c r="P4" s="86"/>
      <c r="Q4" s="86"/>
      <c r="R4" s="86"/>
      <c r="S4" s="86"/>
      <c r="T4" s="86"/>
      <c r="U4" s="86"/>
      <c r="V4" s="86"/>
      <c r="W4" s="86"/>
      <c r="X4" s="86"/>
      <c r="Z4" s="86" t="s">
        <v>10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</row>
    <row r="5" spans="1:36" ht="15.75" thickBot="1" x14ac:dyDescent="0.3">
      <c r="A5" s="100"/>
      <c r="B5" s="103"/>
      <c r="C5" s="107" t="s">
        <v>14</v>
      </c>
      <c r="D5" s="108"/>
      <c r="E5" s="108"/>
      <c r="F5" s="108"/>
      <c r="G5" s="108"/>
      <c r="H5" s="108"/>
      <c r="I5" s="108"/>
      <c r="J5" s="108"/>
      <c r="K5" s="108"/>
      <c r="L5" s="108"/>
      <c r="M5" s="109"/>
      <c r="N5" s="87" t="s">
        <v>14</v>
      </c>
      <c r="O5" s="87"/>
      <c r="P5" s="87"/>
      <c r="Q5" s="87"/>
      <c r="R5" s="87"/>
      <c r="S5" s="87"/>
      <c r="T5" s="87"/>
      <c r="U5" s="87"/>
      <c r="V5" s="87"/>
      <c r="W5" s="87"/>
      <c r="X5" s="87"/>
      <c r="Z5" s="87" t="s">
        <v>14</v>
      </c>
      <c r="AA5" s="87"/>
      <c r="AB5" s="87"/>
      <c r="AC5" s="87"/>
      <c r="AD5" s="87"/>
      <c r="AE5" s="87"/>
      <c r="AF5" s="87"/>
      <c r="AG5" s="87"/>
      <c r="AH5" s="87"/>
      <c r="AI5" s="87"/>
      <c r="AJ5" s="87"/>
    </row>
    <row r="6" spans="1:36" ht="15.75" thickBot="1" x14ac:dyDescent="0.3">
      <c r="A6" s="100"/>
      <c r="B6" s="103"/>
      <c r="C6" s="110" t="s">
        <v>15</v>
      </c>
      <c r="D6" s="88"/>
      <c r="E6" s="88"/>
      <c r="F6" s="89"/>
      <c r="G6" s="90" t="s">
        <v>16</v>
      </c>
      <c r="H6" s="91"/>
      <c r="I6" s="28" t="s">
        <v>17</v>
      </c>
      <c r="J6" s="92" t="s">
        <v>18</v>
      </c>
      <c r="K6" s="92"/>
      <c r="L6" s="111" t="s">
        <v>19</v>
      </c>
      <c r="M6" s="112"/>
      <c r="N6" s="88" t="s">
        <v>15</v>
      </c>
      <c r="O6" s="88"/>
      <c r="P6" s="88"/>
      <c r="Q6" s="89"/>
      <c r="R6" s="90" t="s">
        <v>16</v>
      </c>
      <c r="S6" s="91"/>
      <c r="T6" s="28" t="s">
        <v>17</v>
      </c>
      <c r="U6" s="92" t="s">
        <v>18</v>
      </c>
      <c r="V6" s="92"/>
      <c r="W6" s="88" t="s">
        <v>19</v>
      </c>
      <c r="X6" s="88"/>
      <c r="Z6" s="88" t="s">
        <v>15</v>
      </c>
      <c r="AA6" s="88"/>
      <c r="AB6" s="88"/>
      <c r="AC6" s="89"/>
      <c r="AD6" s="90" t="s">
        <v>16</v>
      </c>
      <c r="AE6" s="91"/>
      <c r="AF6" s="28" t="s">
        <v>17</v>
      </c>
      <c r="AG6" s="92" t="s">
        <v>18</v>
      </c>
      <c r="AH6" s="92"/>
      <c r="AI6" s="88" t="s">
        <v>19</v>
      </c>
      <c r="AJ6" s="88"/>
    </row>
    <row r="7" spans="1:36" ht="39" thickBot="1" x14ac:dyDescent="0.3">
      <c r="A7" s="101"/>
      <c r="B7" s="104"/>
      <c r="C7" s="5" t="s">
        <v>20</v>
      </c>
      <c r="D7" s="6" t="s">
        <v>21</v>
      </c>
      <c r="E7" s="7" t="s">
        <v>22</v>
      </c>
      <c r="F7" s="8" t="s">
        <v>23</v>
      </c>
      <c r="G7" s="9" t="s">
        <v>21</v>
      </c>
      <c r="H7" s="9" t="s">
        <v>22</v>
      </c>
      <c r="I7" s="7" t="s">
        <v>21</v>
      </c>
      <c r="J7" s="9" t="s">
        <v>21</v>
      </c>
      <c r="K7" s="25" t="s">
        <v>22</v>
      </c>
      <c r="L7" s="26" t="s">
        <v>21</v>
      </c>
      <c r="M7" s="26" t="s">
        <v>22</v>
      </c>
      <c r="N7" s="5" t="s">
        <v>20</v>
      </c>
      <c r="O7" s="6" t="s">
        <v>21</v>
      </c>
      <c r="P7" s="7" t="s">
        <v>22</v>
      </c>
      <c r="Q7" s="8" t="s">
        <v>23</v>
      </c>
      <c r="R7" s="9" t="s">
        <v>21</v>
      </c>
      <c r="S7" s="9" t="s">
        <v>22</v>
      </c>
      <c r="T7" s="7" t="s">
        <v>21</v>
      </c>
      <c r="U7" s="9" t="s">
        <v>21</v>
      </c>
      <c r="V7" s="9" t="s">
        <v>22</v>
      </c>
      <c r="W7" s="7" t="s">
        <v>21</v>
      </c>
      <c r="X7" s="7" t="s">
        <v>22</v>
      </c>
      <c r="Z7" s="5" t="s">
        <v>20</v>
      </c>
      <c r="AA7" s="6" t="s">
        <v>21</v>
      </c>
      <c r="AB7" s="7" t="s">
        <v>22</v>
      </c>
      <c r="AC7" s="8" t="s">
        <v>23</v>
      </c>
      <c r="AD7" s="9" t="s">
        <v>21</v>
      </c>
      <c r="AE7" s="9" t="s">
        <v>22</v>
      </c>
      <c r="AF7" s="7" t="s">
        <v>21</v>
      </c>
      <c r="AG7" s="9" t="s">
        <v>21</v>
      </c>
      <c r="AH7" s="9" t="s">
        <v>22</v>
      </c>
      <c r="AI7" s="7" t="s">
        <v>21</v>
      </c>
      <c r="AJ7" s="7" t="s">
        <v>22</v>
      </c>
    </row>
    <row r="8" spans="1:36" x14ac:dyDescent="0.25">
      <c r="A8" s="10">
        <v>1</v>
      </c>
      <c r="B8" s="11" t="s">
        <v>24</v>
      </c>
      <c r="C8" s="61">
        <v>182500</v>
      </c>
      <c r="D8" s="61">
        <v>182500</v>
      </c>
      <c r="E8" s="61">
        <v>182500</v>
      </c>
      <c r="F8" s="61">
        <v>233650</v>
      </c>
      <c r="G8" s="61">
        <v>182500</v>
      </c>
      <c r="H8" s="61">
        <v>182500</v>
      </c>
      <c r="I8" s="61">
        <v>182500</v>
      </c>
      <c r="J8" s="61">
        <v>182500</v>
      </c>
      <c r="K8" s="61">
        <v>182500</v>
      </c>
      <c r="L8" s="62">
        <v>198700</v>
      </c>
      <c r="M8" s="62">
        <v>198700</v>
      </c>
      <c r="N8" s="59">
        <v>192600</v>
      </c>
      <c r="O8" s="59">
        <v>192600</v>
      </c>
      <c r="P8" s="59">
        <v>192600</v>
      </c>
      <c r="Q8" s="59">
        <v>192600</v>
      </c>
      <c r="R8" s="59">
        <v>192600</v>
      </c>
      <c r="S8" s="59">
        <v>192600</v>
      </c>
      <c r="T8" s="59">
        <v>192600</v>
      </c>
      <c r="U8" s="59">
        <v>192600</v>
      </c>
      <c r="V8" s="59">
        <v>192600</v>
      </c>
      <c r="W8" s="60">
        <v>202400</v>
      </c>
      <c r="X8" s="60">
        <v>202400</v>
      </c>
      <c r="Z8" s="27">
        <f>AVERAGE(C8,N8)</f>
        <v>187550</v>
      </c>
      <c r="AA8" s="27">
        <f t="shared" ref="AA8:AJ23" si="0">AVERAGE(D8,O8)</f>
        <v>187550</v>
      </c>
      <c r="AB8" s="27">
        <f t="shared" si="0"/>
        <v>187550</v>
      </c>
      <c r="AC8" s="27">
        <f t="shared" si="0"/>
        <v>213125</v>
      </c>
      <c r="AD8" s="27">
        <f t="shared" si="0"/>
        <v>187550</v>
      </c>
      <c r="AE8" s="27">
        <f t="shared" si="0"/>
        <v>187550</v>
      </c>
      <c r="AF8" s="27">
        <f t="shared" si="0"/>
        <v>187550</v>
      </c>
      <c r="AG8" s="27">
        <f t="shared" si="0"/>
        <v>187550</v>
      </c>
      <c r="AH8" s="27">
        <f t="shared" si="0"/>
        <v>187550</v>
      </c>
      <c r="AI8" s="27">
        <f t="shared" si="0"/>
        <v>200550</v>
      </c>
      <c r="AJ8" s="27">
        <f t="shared" si="0"/>
        <v>200550</v>
      </c>
    </row>
    <row r="9" spans="1:36" x14ac:dyDescent="0.25">
      <c r="A9" s="12">
        <v>2</v>
      </c>
      <c r="B9" s="13" t="s">
        <v>25</v>
      </c>
      <c r="C9" s="61">
        <v>117600</v>
      </c>
      <c r="D9" s="61">
        <v>117600</v>
      </c>
      <c r="E9" s="61">
        <v>117600</v>
      </c>
      <c r="F9" s="61">
        <v>117600</v>
      </c>
      <c r="G9" s="61">
        <v>117600</v>
      </c>
      <c r="H9" s="61">
        <v>117600</v>
      </c>
      <c r="I9" s="61">
        <v>117600</v>
      </c>
      <c r="J9" s="61">
        <v>117600</v>
      </c>
      <c r="K9" s="61">
        <v>117600</v>
      </c>
      <c r="L9" s="62">
        <v>132500</v>
      </c>
      <c r="M9" s="62">
        <v>132500</v>
      </c>
      <c r="N9" s="59">
        <v>121100</v>
      </c>
      <c r="O9" s="59">
        <v>121100</v>
      </c>
      <c r="P9" s="59">
        <v>121100</v>
      </c>
      <c r="Q9" s="59">
        <v>121100</v>
      </c>
      <c r="R9" s="59">
        <v>121100</v>
      </c>
      <c r="S9" s="59">
        <v>121100</v>
      </c>
      <c r="T9" s="59">
        <v>121100</v>
      </c>
      <c r="U9" s="59">
        <v>121100</v>
      </c>
      <c r="V9" s="59">
        <v>121100</v>
      </c>
      <c r="W9" s="60">
        <v>135700</v>
      </c>
      <c r="X9" s="60">
        <v>135700</v>
      </c>
      <c r="Z9" s="27">
        <f t="shared" ref="Z9:AJ41" si="1">AVERAGE(C9,N9)</f>
        <v>119350</v>
      </c>
      <c r="AA9" s="27">
        <f t="shared" si="0"/>
        <v>119350</v>
      </c>
      <c r="AB9" s="27">
        <f t="shared" si="0"/>
        <v>119350</v>
      </c>
      <c r="AC9" s="27">
        <f t="shared" si="0"/>
        <v>119350</v>
      </c>
      <c r="AD9" s="27">
        <f t="shared" si="0"/>
        <v>119350</v>
      </c>
      <c r="AE9" s="27">
        <f t="shared" si="0"/>
        <v>119350</v>
      </c>
      <c r="AF9" s="27">
        <f t="shared" si="0"/>
        <v>119350</v>
      </c>
      <c r="AG9" s="27">
        <f t="shared" si="0"/>
        <v>119350</v>
      </c>
      <c r="AH9" s="27">
        <f t="shared" si="0"/>
        <v>119350</v>
      </c>
      <c r="AI9" s="27">
        <f t="shared" si="0"/>
        <v>134100</v>
      </c>
      <c r="AJ9" s="27">
        <f t="shared" si="0"/>
        <v>134100</v>
      </c>
    </row>
    <row r="10" spans="1:36" x14ac:dyDescent="0.25">
      <c r="A10" s="12">
        <v>3</v>
      </c>
      <c r="B10" s="13" t="s">
        <v>26</v>
      </c>
      <c r="C10" s="61">
        <v>142300</v>
      </c>
      <c r="D10" s="61">
        <v>142300</v>
      </c>
      <c r="E10" s="61">
        <v>142300</v>
      </c>
      <c r="F10" s="61">
        <v>142300</v>
      </c>
      <c r="G10" s="61">
        <v>142300</v>
      </c>
      <c r="H10" s="61">
        <v>142300</v>
      </c>
      <c r="I10" s="61">
        <v>142300</v>
      </c>
      <c r="J10" s="61">
        <v>142300</v>
      </c>
      <c r="K10" s="61">
        <v>142300</v>
      </c>
      <c r="L10" s="62">
        <v>156800</v>
      </c>
      <c r="M10" s="62">
        <v>156800</v>
      </c>
      <c r="N10" s="59">
        <v>146600</v>
      </c>
      <c r="O10" s="59">
        <v>146600</v>
      </c>
      <c r="P10" s="59">
        <v>146600</v>
      </c>
      <c r="Q10" s="59">
        <v>146600</v>
      </c>
      <c r="R10" s="59">
        <v>146600</v>
      </c>
      <c r="S10" s="59">
        <v>146600</v>
      </c>
      <c r="T10" s="59">
        <v>146600</v>
      </c>
      <c r="U10" s="59">
        <v>146600</v>
      </c>
      <c r="V10" s="59">
        <v>146600</v>
      </c>
      <c r="W10" s="60">
        <v>161600</v>
      </c>
      <c r="X10" s="60">
        <v>151600</v>
      </c>
      <c r="Z10" s="27">
        <f t="shared" si="1"/>
        <v>144450</v>
      </c>
      <c r="AA10" s="27">
        <f t="shared" si="0"/>
        <v>144450</v>
      </c>
      <c r="AB10" s="27">
        <f t="shared" si="0"/>
        <v>144450</v>
      </c>
      <c r="AC10" s="27">
        <f t="shared" si="0"/>
        <v>144450</v>
      </c>
      <c r="AD10" s="27">
        <f t="shared" si="0"/>
        <v>144450</v>
      </c>
      <c r="AE10" s="27">
        <f t="shared" si="0"/>
        <v>144450</v>
      </c>
      <c r="AF10" s="27">
        <f t="shared" si="0"/>
        <v>144450</v>
      </c>
      <c r="AG10" s="27">
        <f t="shared" si="0"/>
        <v>144450</v>
      </c>
      <c r="AH10" s="27">
        <f t="shared" si="0"/>
        <v>144450</v>
      </c>
      <c r="AI10" s="27">
        <f t="shared" si="0"/>
        <v>159200</v>
      </c>
      <c r="AJ10" s="27">
        <f t="shared" si="0"/>
        <v>154200</v>
      </c>
    </row>
    <row r="11" spans="1:36" x14ac:dyDescent="0.25">
      <c r="A11" s="12">
        <v>4</v>
      </c>
      <c r="B11" s="13" t="s">
        <v>27</v>
      </c>
      <c r="C11" s="61">
        <v>167034</v>
      </c>
      <c r="D11" s="61">
        <v>203700</v>
      </c>
      <c r="E11" s="61">
        <v>232800</v>
      </c>
      <c r="F11" s="62">
        <v>205600</v>
      </c>
      <c r="G11" s="61">
        <v>291000</v>
      </c>
      <c r="H11" s="61">
        <v>203700</v>
      </c>
      <c r="I11" s="61">
        <v>232800</v>
      </c>
      <c r="J11" s="61">
        <v>261900</v>
      </c>
      <c r="K11" s="61">
        <v>29100</v>
      </c>
      <c r="L11" s="62">
        <v>278300</v>
      </c>
      <c r="M11" s="62">
        <v>305600</v>
      </c>
      <c r="N11" s="59">
        <v>173200</v>
      </c>
      <c r="O11" s="59">
        <v>207100</v>
      </c>
      <c r="P11" s="59">
        <v>242500</v>
      </c>
      <c r="Q11" s="60">
        <v>256900</v>
      </c>
      <c r="R11" s="59">
        <v>207100</v>
      </c>
      <c r="S11" s="59">
        <v>242500</v>
      </c>
      <c r="T11" s="59">
        <v>207100</v>
      </c>
      <c r="U11" s="59">
        <v>207100</v>
      </c>
      <c r="V11" s="59">
        <v>242500</v>
      </c>
      <c r="W11" s="60">
        <v>224600</v>
      </c>
      <c r="X11" s="60">
        <v>298300</v>
      </c>
      <c r="Z11" s="27">
        <f t="shared" si="1"/>
        <v>170117</v>
      </c>
      <c r="AA11" s="27">
        <f t="shared" si="0"/>
        <v>205400</v>
      </c>
      <c r="AB11" s="27">
        <f t="shared" si="0"/>
        <v>237650</v>
      </c>
      <c r="AC11" s="27">
        <f t="shared" si="0"/>
        <v>231250</v>
      </c>
      <c r="AD11" s="27">
        <f t="shared" si="0"/>
        <v>249050</v>
      </c>
      <c r="AE11" s="27">
        <f t="shared" si="0"/>
        <v>223100</v>
      </c>
      <c r="AF11" s="27">
        <f t="shared" si="0"/>
        <v>219950</v>
      </c>
      <c r="AG11" s="27">
        <f t="shared" si="0"/>
        <v>234500</v>
      </c>
      <c r="AH11" s="27">
        <f t="shared" si="0"/>
        <v>135800</v>
      </c>
      <c r="AI11" s="27">
        <f t="shared" si="0"/>
        <v>251450</v>
      </c>
      <c r="AJ11" s="27">
        <f t="shared" si="0"/>
        <v>301950</v>
      </c>
    </row>
    <row r="12" spans="1:36" x14ac:dyDescent="0.25">
      <c r="A12" s="12">
        <v>5</v>
      </c>
      <c r="B12" s="13" t="s">
        <v>28</v>
      </c>
      <c r="C12" s="61">
        <v>71586</v>
      </c>
      <c r="D12" s="61">
        <v>71586</v>
      </c>
      <c r="E12" s="61">
        <v>71586</v>
      </c>
      <c r="F12" s="62">
        <v>112400</v>
      </c>
      <c r="G12" s="62">
        <v>71586</v>
      </c>
      <c r="H12" s="62">
        <v>71586</v>
      </c>
      <c r="I12" s="62">
        <v>71586</v>
      </c>
      <c r="J12" s="62">
        <v>71586</v>
      </c>
      <c r="K12" s="62">
        <v>71586</v>
      </c>
      <c r="L12" s="62">
        <v>89600</v>
      </c>
      <c r="M12" s="62">
        <v>89600</v>
      </c>
      <c r="N12" s="59">
        <v>74800</v>
      </c>
      <c r="O12" s="59">
        <v>74800</v>
      </c>
      <c r="P12" s="59">
        <v>74800</v>
      </c>
      <c r="Q12" s="59">
        <v>74800</v>
      </c>
      <c r="R12" s="59">
        <v>74800</v>
      </c>
      <c r="S12" s="59">
        <v>74800</v>
      </c>
      <c r="T12" s="59">
        <v>74800</v>
      </c>
      <c r="U12" s="59">
        <v>74800</v>
      </c>
      <c r="V12" s="59">
        <v>74800</v>
      </c>
      <c r="W12" s="60">
        <v>94200</v>
      </c>
      <c r="X12" s="60">
        <v>94200</v>
      </c>
      <c r="Z12" s="27">
        <f t="shared" si="1"/>
        <v>73193</v>
      </c>
      <c r="AA12" s="27">
        <f t="shared" si="0"/>
        <v>73193</v>
      </c>
      <c r="AB12" s="27">
        <f t="shared" si="0"/>
        <v>73193</v>
      </c>
      <c r="AC12" s="27">
        <f t="shared" si="0"/>
        <v>93600</v>
      </c>
      <c r="AD12" s="27">
        <f t="shared" si="0"/>
        <v>73193</v>
      </c>
      <c r="AE12" s="27">
        <f t="shared" si="0"/>
        <v>73193</v>
      </c>
      <c r="AF12" s="27">
        <f t="shared" si="0"/>
        <v>73193</v>
      </c>
      <c r="AG12" s="27">
        <f t="shared" si="0"/>
        <v>73193</v>
      </c>
      <c r="AH12" s="27">
        <f t="shared" si="0"/>
        <v>73193</v>
      </c>
      <c r="AI12" s="27">
        <f t="shared" si="0"/>
        <v>91900</v>
      </c>
      <c r="AJ12" s="27">
        <f t="shared" si="0"/>
        <v>91900</v>
      </c>
    </row>
    <row r="13" spans="1:36" x14ac:dyDescent="0.25">
      <c r="A13" s="12">
        <v>6</v>
      </c>
      <c r="B13" s="13" t="s">
        <v>29</v>
      </c>
      <c r="C13" s="61">
        <v>596550</v>
      </c>
      <c r="D13" s="62">
        <v>739722</v>
      </c>
      <c r="E13" s="62">
        <v>1232870</v>
      </c>
      <c r="F13" s="62">
        <v>1783400</v>
      </c>
      <c r="G13" s="62">
        <v>739722</v>
      </c>
      <c r="H13" s="62">
        <v>1232870</v>
      </c>
      <c r="I13" s="62">
        <v>739722</v>
      </c>
      <c r="J13" s="62">
        <v>739722</v>
      </c>
      <c r="K13" s="62">
        <v>1232870</v>
      </c>
      <c r="L13" s="62">
        <v>810200</v>
      </c>
      <c r="M13" s="62">
        <v>1307900</v>
      </c>
      <c r="N13" s="59">
        <v>571200</v>
      </c>
      <c r="O13" s="60">
        <v>718900</v>
      </c>
      <c r="P13" s="60">
        <v>1201300</v>
      </c>
      <c r="Q13" s="60">
        <v>1692300</v>
      </c>
      <c r="R13" s="60">
        <v>718900</v>
      </c>
      <c r="S13" s="60">
        <v>1201300</v>
      </c>
      <c r="T13" s="60">
        <v>718900</v>
      </c>
      <c r="U13" s="60">
        <v>718900</v>
      </c>
      <c r="V13" s="60">
        <v>1201300</v>
      </c>
      <c r="W13" s="60">
        <v>802000</v>
      </c>
      <c r="X13" s="60">
        <v>1293500</v>
      </c>
      <c r="Z13" s="27">
        <f t="shared" si="1"/>
        <v>583875</v>
      </c>
      <c r="AA13" s="27">
        <f t="shared" si="0"/>
        <v>729311</v>
      </c>
      <c r="AB13" s="27">
        <f t="shared" si="0"/>
        <v>1217085</v>
      </c>
      <c r="AC13" s="27">
        <f t="shared" si="0"/>
        <v>1737850</v>
      </c>
      <c r="AD13" s="27">
        <f t="shared" si="0"/>
        <v>729311</v>
      </c>
      <c r="AE13" s="27">
        <f t="shared" si="0"/>
        <v>1217085</v>
      </c>
      <c r="AF13" s="27">
        <f t="shared" si="0"/>
        <v>729311</v>
      </c>
      <c r="AG13" s="27">
        <f t="shared" si="0"/>
        <v>729311</v>
      </c>
      <c r="AH13" s="27">
        <f t="shared" si="0"/>
        <v>1217085</v>
      </c>
      <c r="AI13" s="27">
        <f t="shared" si="0"/>
        <v>806100</v>
      </c>
      <c r="AJ13" s="27">
        <f t="shared" si="0"/>
        <v>1300700</v>
      </c>
    </row>
    <row r="14" spans="1:36" x14ac:dyDescent="0.25">
      <c r="A14" s="12">
        <v>7</v>
      </c>
      <c r="B14" s="13" t="s">
        <v>30</v>
      </c>
      <c r="C14" s="61">
        <v>135218</v>
      </c>
      <c r="D14" s="62">
        <v>143172</v>
      </c>
      <c r="E14" s="62">
        <v>167034</v>
      </c>
      <c r="F14" s="62">
        <v>203700</v>
      </c>
      <c r="G14" s="62">
        <v>143172</v>
      </c>
      <c r="H14" s="62">
        <v>167034</v>
      </c>
      <c r="I14" s="62">
        <v>143172</v>
      </c>
      <c r="J14" s="62">
        <v>143172</v>
      </c>
      <c r="K14" s="62">
        <v>167034</v>
      </c>
      <c r="L14" s="62">
        <v>158400</v>
      </c>
      <c r="M14" s="62">
        <v>182300</v>
      </c>
      <c r="N14" s="59">
        <v>141400</v>
      </c>
      <c r="O14" s="60">
        <v>149300</v>
      </c>
      <c r="P14" s="60">
        <v>179200</v>
      </c>
      <c r="Q14" s="60">
        <v>212900</v>
      </c>
      <c r="R14" s="60">
        <v>149300</v>
      </c>
      <c r="S14" s="60">
        <v>179200</v>
      </c>
      <c r="T14" s="60">
        <v>149300</v>
      </c>
      <c r="U14" s="60">
        <v>149300</v>
      </c>
      <c r="V14" s="60">
        <v>179200</v>
      </c>
      <c r="W14" s="60">
        <v>182550</v>
      </c>
      <c r="X14" s="60">
        <v>191400</v>
      </c>
      <c r="Z14" s="27">
        <f t="shared" si="1"/>
        <v>138309</v>
      </c>
      <c r="AA14" s="27">
        <f t="shared" si="0"/>
        <v>146236</v>
      </c>
      <c r="AB14" s="27">
        <f t="shared" si="0"/>
        <v>173117</v>
      </c>
      <c r="AC14" s="27">
        <f t="shared" si="0"/>
        <v>208300</v>
      </c>
      <c r="AD14" s="27">
        <f t="shared" si="0"/>
        <v>146236</v>
      </c>
      <c r="AE14" s="27">
        <f t="shared" si="0"/>
        <v>173117</v>
      </c>
      <c r="AF14" s="27">
        <f t="shared" si="0"/>
        <v>146236</v>
      </c>
      <c r="AG14" s="27">
        <f t="shared" si="0"/>
        <v>146236</v>
      </c>
      <c r="AH14" s="27">
        <f t="shared" si="0"/>
        <v>173117</v>
      </c>
      <c r="AI14" s="27">
        <f t="shared" si="0"/>
        <v>170475</v>
      </c>
      <c r="AJ14" s="27">
        <f t="shared" si="0"/>
        <v>186850</v>
      </c>
    </row>
    <row r="15" spans="1:36" x14ac:dyDescent="0.25">
      <c r="A15" s="12">
        <v>8</v>
      </c>
      <c r="B15" s="13" t="s">
        <v>31</v>
      </c>
      <c r="C15" s="61">
        <v>75563</v>
      </c>
      <c r="D15" s="62">
        <v>87494</v>
      </c>
      <c r="E15" s="62">
        <v>99425</v>
      </c>
      <c r="F15" s="62">
        <v>136600</v>
      </c>
      <c r="G15" s="62">
        <v>87494</v>
      </c>
      <c r="H15" s="62">
        <v>99425</v>
      </c>
      <c r="I15" s="62">
        <v>87494</v>
      </c>
      <c r="J15" s="62">
        <v>87494</v>
      </c>
      <c r="K15" s="62">
        <v>99425</v>
      </c>
      <c r="L15" s="62">
        <v>98250</v>
      </c>
      <c r="M15" s="62">
        <v>116700</v>
      </c>
      <c r="N15" s="59">
        <v>74200</v>
      </c>
      <c r="O15" s="60">
        <v>78500</v>
      </c>
      <c r="P15" s="60">
        <v>85400</v>
      </c>
      <c r="Q15" s="60">
        <v>120000</v>
      </c>
      <c r="R15" s="60">
        <v>78500</v>
      </c>
      <c r="S15" s="60">
        <v>85400</v>
      </c>
      <c r="T15" s="60">
        <v>78500</v>
      </c>
      <c r="U15" s="60">
        <v>78500</v>
      </c>
      <c r="V15" s="60">
        <v>85400</v>
      </c>
      <c r="W15" s="60">
        <v>89400</v>
      </c>
      <c r="X15" s="60">
        <v>102100</v>
      </c>
      <c r="Z15" s="27">
        <f t="shared" si="1"/>
        <v>74881.5</v>
      </c>
      <c r="AA15" s="27">
        <f t="shared" si="0"/>
        <v>82997</v>
      </c>
      <c r="AB15" s="27">
        <f t="shared" si="0"/>
        <v>92412.5</v>
      </c>
      <c r="AC15" s="27">
        <f t="shared" si="0"/>
        <v>128300</v>
      </c>
      <c r="AD15" s="27">
        <f t="shared" si="0"/>
        <v>82997</v>
      </c>
      <c r="AE15" s="27">
        <f t="shared" si="0"/>
        <v>92412.5</v>
      </c>
      <c r="AF15" s="27">
        <f t="shared" si="0"/>
        <v>82997</v>
      </c>
      <c r="AG15" s="27">
        <f t="shared" si="0"/>
        <v>82997</v>
      </c>
      <c r="AH15" s="27">
        <f t="shared" si="0"/>
        <v>92412.5</v>
      </c>
      <c r="AI15" s="27">
        <f t="shared" si="0"/>
        <v>93825</v>
      </c>
      <c r="AJ15" s="27">
        <f t="shared" si="0"/>
        <v>109400</v>
      </c>
    </row>
    <row r="16" spans="1:36" x14ac:dyDescent="0.25">
      <c r="A16" s="12">
        <v>9</v>
      </c>
      <c r="B16" s="13" t="s">
        <v>32</v>
      </c>
      <c r="C16" s="61">
        <v>31816</v>
      </c>
      <c r="D16" s="61">
        <v>38800</v>
      </c>
      <c r="E16" s="61">
        <v>48500</v>
      </c>
      <c r="F16" s="62">
        <v>61350</v>
      </c>
      <c r="G16" s="61">
        <v>38800</v>
      </c>
      <c r="H16" s="61">
        <v>48500</v>
      </c>
      <c r="I16" s="62">
        <v>38800</v>
      </c>
      <c r="J16" s="61">
        <v>38800</v>
      </c>
      <c r="K16" s="61">
        <v>48500</v>
      </c>
      <c r="L16" s="62">
        <v>51750</v>
      </c>
      <c r="M16" s="62">
        <v>62400</v>
      </c>
      <c r="N16" s="59">
        <v>40600</v>
      </c>
      <c r="O16" s="59">
        <v>40600</v>
      </c>
      <c r="P16" s="59">
        <v>40600</v>
      </c>
      <c r="Q16" s="60">
        <v>55000</v>
      </c>
      <c r="R16" s="59">
        <v>40600</v>
      </c>
      <c r="S16" s="59">
        <v>40600</v>
      </c>
      <c r="T16" s="59">
        <v>40600</v>
      </c>
      <c r="U16" s="59">
        <v>40600</v>
      </c>
      <c r="V16" s="59">
        <v>40600</v>
      </c>
      <c r="W16" s="60">
        <v>56600</v>
      </c>
      <c r="X16" s="60">
        <v>70400</v>
      </c>
      <c r="Z16" s="27">
        <f t="shared" si="1"/>
        <v>36208</v>
      </c>
      <c r="AA16" s="27">
        <f t="shared" si="0"/>
        <v>39700</v>
      </c>
      <c r="AB16" s="27">
        <f t="shared" si="0"/>
        <v>44550</v>
      </c>
      <c r="AC16" s="27">
        <f t="shared" si="0"/>
        <v>58175</v>
      </c>
      <c r="AD16" s="27">
        <f t="shared" si="0"/>
        <v>39700</v>
      </c>
      <c r="AE16" s="27">
        <f t="shared" si="0"/>
        <v>44550</v>
      </c>
      <c r="AF16" s="27">
        <f t="shared" si="0"/>
        <v>39700</v>
      </c>
      <c r="AG16" s="27">
        <f t="shared" si="0"/>
        <v>39700</v>
      </c>
      <c r="AH16" s="27">
        <f t="shared" si="0"/>
        <v>44550</v>
      </c>
      <c r="AI16" s="27">
        <f t="shared" si="0"/>
        <v>54175</v>
      </c>
      <c r="AJ16" s="27">
        <f t="shared" si="0"/>
        <v>66400</v>
      </c>
    </row>
    <row r="17" spans="1:36" x14ac:dyDescent="0.25">
      <c r="A17" s="12">
        <v>10</v>
      </c>
      <c r="B17" s="13" t="s">
        <v>33</v>
      </c>
      <c r="C17" s="61">
        <v>31816</v>
      </c>
      <c r="D17" s="61">
        <v>31816</v>
      </c>
      <c r="E17" s="61">
        <v>31816</v>
      </c>
      <c r="F17" s="61">
        <v>64700</v>
      </c>
      <c r="G17" s="61">
        <v>31816</v>
      </c>
      <c r="H17" s="61">
        <v>31816</v>
      </c>
      <c r="I17" s="61">
        <v>31816</v>
      </c>
      <c r="J17" s="61">
        <v>31816</v>
      </c>
      <c r="K17" s="61">
        <v>31816</v>
      </c>
      <c r="L17" s="62">
        <v>48150</v>
      </c>
      <c r="M17" s="62">
        <v>53500</v>
      </c>
      <c r="N17" s="59">
        <v>45500</v>
      </c>
      <c r="O17" s="59">
        <v>45500</v>
      </c>
      <c r="P17" s="59">
        <v>45500</v>
      </c>
      <c r="Q17" s="59">
        <v>64700</v>
      </c>
      <c r="R17" s="59">
        <v>45500</v>
      </c>
      <c r="S17" s="59">
        <v>45500</v>
      </c>
      <c r="T17" s="59">
        <v>45500</v>
      </c>
      <c r="U17" s="59">
        <v>45500</v>
      </c>
      <c r="V17" s="59">
        <v>45500</v>
      </c>
      <c r="W17" s="60">
        <v>55800</v>
      </c>
      <c r="X17" s="60">
        <v>55800</v>
      </c>
      <c r="Z17" s="27">
        <f t="shared" si="1"/>
        <v>38658</v>
      </c>
      <c r="AA17" s="27">
        <f t="shared" si="0"/>
        <v>38658</v>
      </c>
      <c r="AB17" s="27">
        <f t="shared" si="0"/>
        <v>38658</v>
      </c>
      <c r="AC17" s="27">
        <f t="shared" si="0"/>
        <v>64700</v>
      </c>
      <c r="AD17" s="27">
        <f t="shared" si="0"/>
        <v>38658</v>
      </c>
      <c r="AE17" s="27">
        <f t="shared" si="0"/>
        <v>38658</v>
      </c>
      <c r="AF17" s="27">
        <f t="shared" si="0"/>
        <v>38658</v>
      </c>
      <c r="AG17" s="27">
        <f t="shared" si="0"/>
        <v>38658</v>
      </c>
      <c r="AH17" s="27">
        <f t="shared" si="0"/>
        <v>38658</v>
      </c>
      <c r="AI17" s="27">
        <f t="shared" si="0"/>
        <v>51975</v>
      </c>
      <c r="AJ17" s="27">
        <f t="shared" si="0"/>
        <v>54650</v>
      </c>
    </row>
    <row r="18" spans="1:36" x14ac:dyDescent="0.25">
      <c r="A18" s="12">
        <v>11</v>
      </c>
      <c r="B18" s="13" t="s">
        <v>34</v>
      </c>
      <c r="C18" s="61">
        <v>167034</v>
      </c>
      <c r="D18" s="62">
        <v>186919</v>
      </c>
      <c r="E18" s="62">
        <v>214758</v>
      </c>
      <c r="F18" s="62">
        <v>241300</v>
      </c>
      <c r="G18" s="62">
        <v>186919</v>
      </c>
      <c r="H18" s="62">
        <v>214758</v>
      </c>
      <c r="I18" s="62">
        <v>186919</v>
      </c>
      <c r="J18" s="62">
        <v>186919</v>
      </c>
      <c r="K18" s="62">
        <v>214758</v>
      </c>
      <c r="L18" s="62">
        <v>203600</v>
      </c>
      <c r="M18" s="62">
        <v>232100</v>
      </c>
      <c r="N18" s="59">
        <v>165200</v>
      </c>
      <c r="O18" s="60">
        <v>175200</v>
      </c>
      <c r="P18" s="60">
        <v>201600</v>
      </c>
      <c r="Q18" s="60">
        <v>230000</v>
      </c>
      <c r="R18" s="60">
        <v>175200</v>
      </c>
      <c r="S18" s="60">
        <v>201600</v>
      </c>
      <c r="T18" s="60">
        <v>175200</v>
      </c>
      <c r="U18" s="60">
        <v>175200</v>
      </c>
      <c r="V18" s="60">
        <v>201600</v>
      </c>
      <c r="W18" s="60">
        <v>186400</v>
      </c>
      <c r="X18" s="60">
        <v>221500</v>
      </c>
      <c r="Z18" s="27">
        <f t="shared" si="1"/>
        <v>166117</v>
      </c>
      <c r="AA18" s="27">
        <f t="shared" si="0"/>
        <v>181059.5</v>
      </c>
      <c r="AB18" s="27">
        <f t="shared" si="0"/>
        <v>208179</v>
      </c>
      <c r="AC18" s="27">
        <f t="shared" si="0"/>
        <v>235650</v>
      </c>
      <c r="AD18" s="27">
        <f t="shared" si="0"/>
        <v>181059.5</v>
      </c>
      <c r="AE18" s="27">
        <f t="shared" si="0"/>
        <v>208179</v>
      </c>
      <c r="AF18" s="27">
        <f t="shared" si="0"/>
        <v>181059.5</v>
      </c>
      <c r="AG18" s="27">
        <f t="shared" si="0"/>
        <v>181059.5</v>
      </c>
      <c r="AH18" s="27">
        <f t="shared" si="0"/>
        <v>208179</v>
      </c>
      <c r="AI18" s="27">
        <f t="shared" si="0"/>
        <v>195000</v>
      </c>
      <c r="AJ18" s="27">
        <f t="shared" si="0"/>
        <v>226800</v>
      </c>
    </row>
    <row r="19" spans="1:36" x14ac:dyDescent="0.25">
      <c r="A19" s="12">
        <v>12</v>
      </c>
      <c r="B19" s="13" t="s">
        <v>35</v>
      </c>
      <c r="C19" s="61">
        <v>357930</v>
      </c>
      <c r="D19" s="61">
        <v>381792</v>
      </c>
      <c r="E19" s="61">
        <v>405654</v>
      </c>
      <c r="F19" s="62">
        <v>613450</v>
      </c>
      <c r="G19" s="61">
        <v>381792</v>
      </c>
      <c r="H19" s="61">
        <v>405654</v>
      </c>
      <c r="I19" s="62">
        <v>381792</v>
      </c>
      <c r="J19" s="61">
        <v>381792</v>
      </c>
      <c r="K19" s="61">
        <v>405654</v>
      </c>
      <c r="L19" s="62">
        <v>398800</v>
      </c>
      <c r="M19" s="62">
        <v>433200</v>
      </c>
      <c r="N19" s="59">
        <v>380500</v>
      </c>
      <c r="O19" s="59">
        <v>400400</v>
      </c>
      <c r="P19" s="59">
        <v>428900</v>
      </c>
      <c r="Q19" s="60">
        <v>625000</v>
      </c>
      <c r="R19" s="59">
        <v>400400</v>
      </c>
      <c r="S19" s="59">
        <v>428900</v>
      </c>
      <c r="T19" s="60">
        <v>400400</v>
      </c>
      <c r="U19" s="59">
        <v>400400</v>
      </c>
      <c r="V19" s="59">
        <v>428900</v>
      </c>
      <c r="W19" s="60">
        <v>415600</v>
      </c>
      <c r="X19" s="60">
        <v>451200</v>
      </c>
      <c r="Z19" s="27">
        <f t="shared" si="1"/>
        <v>369215</v>
      </c>
      <c r="AA19" s="27">
        <f t="shared" si="0"/>
        <v>391096</v>
      </c>
      <c r="AB19" s="27">
        <f t="shared" si="0"/>
        <v>417277</v>
      </c>
      <c r="AC19" s="27">
        <f t="shared" si="0"/>
        <v>619225</v>
      </c>
      <c r="AD19" s="27">
        <f t="shared" si="0"/>
        <v>391096</v>
      </c>
      <c r="AE19" s="27">
        <f t="shared" si="0"/>
        <v>417277</v>
      </c>
      <c r="AF19" s="27">
        <f t="shared" si="0"/>
        <v>391096</v>
      </c>
      <c r="AG19" s="27">
        <f t="shared" si="0"/>
        <v>391096</v>
      </c>
      <c r="AH19" s="27">
        <f t="shared" si="0"/>
        <v>417277</v>
      </c>
      <c r="AI19" s="27">
        <f t="shared" si="0"/>
        <v>407200</v>
      </c>
      <c r="AJ19" s="27">
        <f t="shared" si="0"/>
        <v>442200</v>
      </c>
    </row>
    <row r="20" spans="1:36" x14ac:dyDescent="0.25">
      <c r="A20" s="12">
        <v>13</v>
      </c>
      <c r="B20" s="13" t="s">
        <v>36</v>
      </c>
      <c r="C20" s="61">
        <v>39770</v>
      </c>
      <c r="D20" s="62">
        <v>43700</v>
      </c>
      <c r="E20" s="62">
        <v>52400</v>
      </c>
      <c r="F20" s="62">
        <v>68300</v>
      </c>
      <c r="G20" s="62">
        <v>43700</v>
      </c>
      <c r="H20" s="62">
        <v>52400</v>
      </c>
      <c r="I20" s="62">
        <v>43700</v>
      </c>
      <c r="J20" s="62">
        <v>43700</v>
      </c>
      <c r="K20" s="62">
        <v>52400</v>
      </c>
      <c r="L20" s="62">
        <v>54500</v>
      </c>
      <c r="M20" s="62">
        <v>67800</v>
      </c>
      <c r="N20" s="59">
        <v>39770</v>
      </c>
      <c r="O20" s="60">
        <v>43700</v>
      </c>
      <c r="P20" s="60">
        <v>52400</v>
      </c>
      <c r="Q20" s="60">
        <v>68300</v>
      </c>
      <c r="R20" s="60">
        <v>43700</v>
      </c>
      <c r="S20" s="60">
        <v>52400</v>
      </c>
      <c r="T20" s="60">
        <v>43700</v>
      </c>
      <c r="U20" s="60">
        <v>43700</v>
      </c>
      <c r="V20" s="60">
        <v>52400</v>
      </c>
      <c r="W20" s="60">
        <v>54500</v>
      </c>
      <c r="X20" s="60">
        <v>67800</v>
      </c>
      <c r="Z20" s="27">
        <f t="shared" si="1"/>
        <v>39770</v>
      </c>
      <c r="AA20" s="27">
        <f t="shared" si="0"/>
        <v>43700</v>
      </c>
      <c r="AB20" s="27">
        <f t="shared" si="0"/>
        <v>52400</v>
      </c>
      <c r="AC20" s="27">
        <f t="shared" si="0"/>
        <v>68300</v>
      </c>
      <c r="AD20" s="27">
        <f t="shared" si="0"/>
        <v>43700</v>
      </c>
      <c r="AE20" s="27">
        <f t="shared" si="0"/>
        <v>52400</v>
      </c>
      <c r="AF20" s="27">
        <f t="shared" si="0"/>
        <v>43700</v>
      </c>
      <c r="AG20" s="27">
        <f t="shared" si="0"/>
        <v>43700</v>
      </c>
      <c r="AH20" s="27">
        <f t="shared" si="0"/>
        <v>52400</v>
      </c>
      <c r="AI20" s="27">
        <f t="shared" si="0"/>
        <v>54500</v>
      </c>
      <c r="AJ20" s="27">
        <f t="shared" si="0"/>
        <v>67800</v>
      </c>
    </row>
    <row r="21" spans="1:36" x14ac:dyDescent="0.25">
      <c r="A21" s="12">
        <v>14</v>
      </c>
      <c r="B21" s="13" t="s">
        <v>37</v>
      </c>
      <c r="C21" s="61">
        <v>23862</v>
      </c>
      <c r="D21" s="61">
        <v>23862</v>
      </c>
      <c r="E21" s="61">
        <v>23862</v>
      </c>
      <c r="F21" s="62">
        <v>42150</v>
      </c>
      <c r="G21" s="61">
        <v>23862</v>
      </c>
      <c r="H21" s="61">
        <v>23862</v>
      </c>
      <c r="I21" s="61">
        <v>23862</v>
      </c>
      <c r="J21" s="61">
        <v>23862</v>
      </c>
      <c r="K21" s="61">
        <v>23862</v>
      </c>
      <c r="L21" s="61">
        <v>31600</v>
      </c>
      <c r="M21" s="62">
        <v>31600</v>
      </c>
      <c r="N21" s="59">
        <v>25500</v>
      </c>
      <c r="O21" s="59">
        <v>25500</v>
      </c>
      <c r="P21" s="59">
        <v>25500</v>
      </c>
      <c r="Q21" s="60">
        <v>45000</v>
      </c>
      <c r="R21" s="59">
        <v>25500</v>
      </c>
      <c r="S21" s="59">
        <v>25500</v>
      </c>
      <c r="T21" s="59">
        <v>25500</v>
      </c>
      <c r="U21" s="59">
        <v>25500</v>
      </c>
      <c r="V21" s="59">
        <v>25500</v>
      </c>
      <c r="W21" s="59">
        <v>35500</v>
      </c>
      <c r="X21" s="60">
        <v>35500</v>
      </c>
      <c r="Z21" s="27">
        <f t="shared" si="1"/>
        <v>24681</v>
      </c>
      <c r="AA21" s="27">
        <f t="shared" si="0"/>
        <v>24681</v>
      </c>
      <c r="AB21" s="27">
        <f t="shared" si="0"/>
        <v>24681</v>
      </c>
      <c r="AC21" s="27">
        <f t="shared" si="0"/>
        <v>43575</v>
      </c>
      <c r="AD21" s="27">
        <f t="shared" si="0"/>
        <v>24681</v>
      </c>
      <c r="AE21" s="27">
        <f t="shared" si="0"/>
        <v>24681</v>
      </c>
      <c r="AF21" s="27">
        <f t="shared" si="0"/>
        <v>24681</v>
      </c>
      <c r="AG21" s="27">
        <f t="shared" si="0"/>
        <v>24681</v>
      </c>
      <c r="AH21" s="27">
        <f t="shared" si="0"/>
        <v>24681</v>
      </c>
      <c r="AI21" s="27">
        <f t="shared" si="0"/>
        <v>33550</v>
      </c>
      <c r="AJ21" s="27">
        <f t="shared" si="0"/>
        <v>33550</v>
      </c>
    </row>
    <row r="22" spans="1:36" x14ac:dyDescent="0.25">
      <c r="A22" s="12">
        <v>15</v>
      </c>
      <c r="B22" s="13" t="s">
        <v>38</v>
      </c>
      <c r="C22" s="61">
        <v>39770</v>
      </c>
      <c r="D22" s="62">
        <v>51300</v>
      </c>
      <c r="E22" s="62">
        <v>66800</v>
      </c>
      <c r="F22" s="62">
        <v>93400</v>
      </c>
      <c r="G22" s="62">
        <v>51300</v>
      </c>
      <c r="H22" s="62">
        <v>66800</v>
      </c>
      <c r="I22" s="62">
        <v>51300</v>
      </c>
      <c r="J22" s="62">
        <v>51300</v>
      </c>
      <c r="K22" s="62">
        <v>66800</v>
      </c>
      <c r="L22" s="62">
        <v>72300</v>
      </c>
      <c r="M22" s="62">
        <v>81400</v>
      </c>
      <c r="N22" s="59">
        <v>42300</v>
      </c>
      <c r="O22" s="60">
        <v>55400</v>
      </c>
      <c r="P22" s="60">
        <v>73500</v>
      </c>
      <c r="Q22" s="60">
        <v>99500</v>
      </c>
      <c r="R22" s="60">
        <v>55400</v>
      </c>
      <c r="S22" s="60">
        <v>73500</v>
      </c>
      <c r="T22" s="60">
        <v>55400</v>
      </c>
      <c r="U22" s="60">
        <v>55400</v>
      </c>
      <c r="V22" s="60">
        <v>73500</v>
      </c>
      <c r="W22" s="60">
        <v>80300</v>
      </c>
      <c r="X22" s="60">
        <v>85700</v>
      </c>
      <c r="Z22" s="27">
        <f t="shared" si="1"/>
        <v>41035</v>
      </c>
      <c r="AA22" s="27">
        <f t="shared" si="0"/>
        <v>53350</v>
      </c>
      <c r="AB22" s="27">
        <f t="shared" si="0"/>
        <v>70150</v>
      </c>
      <c r="AC22" s="27">
        <f t="shared" si="0"/>
        <v>96450</v>
      </c>
      <c r="AD22" s="27">
        <f t="shared" si="0"/>
        <v>53350</v>
      </c>
      <c r="AE22" s="27">
        <f t="shared" si="0"/>
        <v>70150</v>
      </c>
      <c r="AF22" s="27">
        <f t="shared" si="0"/>
        <v>53350</v>
      </c>
      <c r="AG22" s="27">
        <f t="shared" si="0"/>
        <v>53350</v>
      </c>
      <c r="AH22" s="27">
        <f t="shared" si="0"/>
        <v>70150</v>
      </c>
      <c r="AI22" s="27">
        <f t="shared" si="0"/>
        <v>76300</v>
      </c>
      <c r="AJ22" s="27">
        <f t="shared" si="0"/>
        <v>83550</v>
      </c>
    </row>
    <row r="23" spans="1:36" x14ac:dyDescent="0.25">
      <c r="A23" s="12">
        <v>16</v>
      </c>
      <c r="B23" s="13" t="s">
        <v>39</v>
      </c>
      <c r="C23" s="61">
        <v>31816</v>
      </c>
      <c r="D23" s="62">
        <v>39770</v>
      </c>
      <c r="E23" s="62">
        <v>47724</v>
      </c>
      <c r="F23" s="62">
        <v>77900</v>
      </c>
      <c r="G23" s="62">
        <v>39770</v>
      </c>
      <c r="H23" s="62">
        <v>47724</v>
      </c>
      <c r="I23" s="62">
        <v>39770</v>
      </c>
      <c r="J23" s="62">
        <v>39770</v>
      </c>
      <c r="K23" s="62">
        <v>47724</v>
      </c>
      <c r="L23" s="62">
        <v>54885</v>
      </c>
      <c r="M23" s="62">
        <v>61750</v>
      </c>
      <c r="N23" s="59">
        <v>33500</v>
      </c>
      <c r="O23" s="60">
        <v>45600</v>
      </c>
      <c r="P23" s="60">
        <v>54200</v>
      </c>
      <c r="Q23" s="60">
        <v>82300</v>
      </c>
      <c r="R23" s="60">
        <v>45600</v>
      </c>
      <c r="S23" s="60">
        <v>54200</v>
      </c>
      <c r="T23" s="60">
        <v>45600</v>
      </c>
      <c r="U23" s="60">
        <v>45600</v>
      </c>
      <c r="V23" s="60">
        <v>54200</v>
      </c>
      <c r="W23" s="60">
        <v>60500</v>
      </c>
      <c r="X23" s="60">
        <v>65500</v>
      </c>
      <c r="Z23" s="27">
        <f t="shared" si="1"/>
        <v>32658</v>
      </c>
      <c r="AA23" s="27">
        <f t="shared" si="0"/>
        <v>42685</v>
      </c>
      <c r="AB23" s="27">
        <f t="shared" si="0"/>
        <v>50962</v>
      </c>
      <c r="AC23" s="27">
        <f t="shared" si="0"/>
        <v>80100</v>
      </c>
      <c r="AD23" s="27">
        <f t="shared" si="0"/>
        <v>42685</v>
      </c>
      <c r="AE23" s="27">
        <f t="shared" si="0"/>
        <v>50962</v>
      </c>
      <c r="AF23" s="27">
        <f t="shared" si="0"/>
        <v>42685</v>
      </c>
      <c r="AG23" s="27">
        <f t="shared" si="0"/>
        <v>42685</v>
      </c>
      <c r="AH23" s="27">
        <f t="shared" si="0"/>
        <v>50962</v>
      </c>
      <c r="AI23" s="27">
        <f t="shared" si="0"/>
        <v>57692.5</v>
      </c>
      <c r="AJ23" s="27">
        <f t="shared" si="0"/>
        <v>63625</v>
      </c>
    </row>
    <row r="24" spans="1:36" x14ac:dyDescent="0.25">
      <c r="A24" s="12">
        <v>17</v>
      </c>
      <c r="B24" s="13" t="s">
        <v>40</v>
      </c>
      <c r="C24" s="61">
        <v>35793</v>
      </c>
      <c r="D24" s="62">
        <v>43747</v>
      </c>
      <c r="E24" s="62">
        <v>51701</v>
      </c>
      <c r="F24" s="62">
        <v>64500</v>
      </c>
      <c r="G24" s="62">
        <v>43747</v>
      </c>
      <c r="H24" s="62">
        <v>51701</v>
      </c>
      <c r="I24" s="62">
        <v>43747</v>
      </c>
      <c r="J24" s="62">
        <v>43747</v>
      </c>
      <c r="K24" s="62">
        <v>51701</v>
      </c>
      <c r="L24" s="62">
        <v>58300</v>
      </c>
      <c r="M24" s="62">
        <v>64200</v>
      </c>
      <c r="N24" s="59">
        <v>38500</v>
      </c>
      <c r="O24" s="59">
        <v>38500</v>
      </c>
      <c r="P24" s="59">
        <v>38500</v>
      </c>
      <c r="Q24" s="60">
        <v>60500</v>
      </c>
      <c r="R24" s="59">
        <v>38500</v>
      </c>
      <c r="S24" s="59">
        <v>38500</v>
      </c>
      <c r="T24" s="60">
        <v>38500</v>
      </c>
      <c r="U24" s="60">
        <v>38500</v>
      </c>
      <c r="V24" s="59">
        <v>38500</v>
      </c>
      <c r="W24" s="60">
        <v>45500</v>
      </c>
      <c r="X24" s="60">
        <v>45500</v>
      </c>
      <c r="Z24" s="27">
        <f t="shared" si="1"/>
        <v>37146.5</v>
      </c>
      <c r="AA24" s="27">
        <f t="shared" si="1"/>
        <v>41123.5</v>
      </c>
      <c r="AB24" s="27">
        <f t="shared" si="1"/>
        <v>45100.5</v>
      </c>
      <c r="AC24" s="27">
        <f t="shared" si="1"/>
        <v>62500</v>
      </c>
      <c r="AD24" s="27">
        <f t="shared" si="1"/>
        <v>41123.5</v>
      </c>
      <c r="AE24" s="27">
        <f t="shared" si="1"/>
        <v>45100.5</v>
      </c>
      <c r="AF24" s="27">
        <f t="shared" si="1"/>
        <v>41123.5</v>
      </c>
      <c r="AG24" s="27">
        <f t="shared" si="1"/>
        <v>41123.5</v>
      </c>
      <c r="AH24" s="27">
        <f t="shared" si="1"/>
        <v>45100.5</v>
      </c>
      <c r="AI24" s="27">
        <f t="shared" si="1"/>
        <v>51900</v>
      </c>
      <c r="AJ24" s="27">
        <f t="shared" si="1"/>
        <v>54850</v>
      </c>
    </row>
    <row r="25" spans="1:36" ht="38.25" x14ac:dyDescent="0.25">
      <c r="A25" s="12">
        <v>18</v>
      </c>
      <c r="B25" s="13" t="s">
        <v>41</v>
      </c>
      <c r="C25" s="61">
        <v>119400</v>
      </c>
      <c r="D25" s="62">
        <v>119400</v>
      </c>
      <c r="E25" s="62">
        <v>119400</v>
      </c>
      <c r="F25" s="62">
        <v>119400</v>
      </c>
      <c r="G25" s="62">
        <v>119400</v>
      </c>
      <c r="H25" s="62">
        <v>119400</v>
      </c>
      <c r="I25" s="62">
        <v>119400</v>
      </c>
      <c r="J25" s="62">
        <v>119400</v>
      </c>
      <c r="K25" s="62">
        <v>119400</v>
      </c>
      <c r="L25" s="62">
        <v>132600</v>
      </c>
      <c r="M25" s="62">
        <v>132600</v>
      </c>
      <c r="N25" s="59">
        <v>105300</v>
      </c>
      <c r="O25" s="59">
        <v>105300</v>
      </c>
      <c r="P25" s="59">
        <v>105300</v>
      </c>
      <c r="Q25" s="59">
        <v>105300</v>
      </c>
      <c r="R25" s="59">
        <v>105300</v>
      </c>
      <c r="S25" s="59">
        <v>105300</v>
      </c>
      <c r="T25" s="59">
        <v>105300</v>
      </c>
      <c r="U25" s="59">
        <v>105300</v>
      </c>
      <c r="V25" s="59">
        <v>105300</v>
      </c>
      <c r="W25" s="60">
        <v>130500</v>
      </c>
      <c r="X25" s="60">
        <v>130500</v>
      </c>
      <c r="Z25" s="27">
        <f t="shared" si="1"/>
        <v>112350</v>
      </c>
      <c r="AA25" s="27">
        <f t="shared" si="1"/>
        <v>112350</v>
      </c>
      <c r="AB25" s="27">
        <f t="shared" si="1"/>
        <v>112350</v>
      </c>
      <c r="AC25" s="27">
        <f t="shared" si="1"/>
        <v>112350</v>
      </c>
      <c r="AD25" s="27">
        <f t="shared" si="1"/>
        <v>112350</v>
      </c>
      <c r="AE25" s="27">
        <f t="shared" si="1"/>
        <v>112350</v>
      </c>
      <c r="AF25" s="27">
        <f t="shared" si="1"/>
        <v>112350</v>
      </c>
      <c r="AG25" s="27">
        <f t="shared" si="1"/>
        <v>112350</v>
      </c>
      <c r="AH25" s="27">
        <f t="shared" si="1"/>
        <v>112350</v>
      </c>
      <c r="AI25" s="27">
        <f t="shared" si="1"/>
        <v>131550</v>
      </c>
      <c r="AJ25" s="27">
        <f t="shared" si="1"/>
        <v>131550</v>
      </c>
    </row>
    <row r="26" spans="1:36" ht="25.5" x14ac:dyDescent="0.25">
      <c r="A26" s="12">
        <v>19</v>
      </c>
      <c r="B26" s="13" t="s">
        <v>42</v>
      </c>
      <c r="C26" s="61">
        <v>3977</v>
      </c>
      <c r="D26" s="61">
        <v>3977</v>
      </c>
      <c r="E26" s="61">
        <v>3977</v>
      </c>
      <c r="F26" s="61">
        <v>3977</v>
      </c>
      <c r="G26" s="61">
        <v>3977</v>
      </c>
      <c r="H26" s="61">
        <v>3977</v>
      </c>
      <c r="I26" s="61">
        <v>3977</v>
      </c>
      <c r="J26" s="61">
        <v>3977</v>
      </c>
      <c r="K26" s="61">
        <v>3977</v>
      </c>
      <c r="L26" s="62">
        <v>5300</v>
      </c>
      <c r="M26" s="62">
        <v>5300</v>
      </c>
      <c r="N26" s="59">
        <v>4800</v>
      </c>
      <c r="O26" s="59">
        <v>4800</v>
      </c>
      <c r="P26" s="59">
        <v>4800</v>
      </c>
      <c r="Q26" s="59">
        <v>4800</v>
      </c>
      <c r="R26" s="59">
        <v>4800</v>
      </c>
      <c r="S26" s="59">
        <v>4800</v>
      </c>
      <c r="T26" s="59">
        <v>4800</v>
      </c>
      <c r="U26" s="59">
        <v>4800</v>
      </c>
      <c r="V26" s="59">
        <v>4800</v>
      </c>
      <c r="W26" s="60">
        <v>6100</v>
      </c>
      <c r="X26" s="60">
        <v>6100</v>
      </c>
      <c r="Z26" s="27">
        <f t="shared" si="1"/>
        <v>4388.5</v>
      </c>
      <c r="AA26" s="27">
        <f t="shared" si="1"/>
        <v>4388.5</v>
      </c>
      <c r="AB26" s="27">
        <f t="shared" si="1"/>
        <v>4388.5</v>
      </c>
      <c r="AC26" s="27">
        <f t="shared" si="1"/>
        <v>4388.5</v>
      </c>
      <c r="AD26" s="27">
        <f t="shared" si="1"/>
        <v>4388.5</v>
      </c>
      <c r="AE26" s="27">
        <f t="shared" si="1"/>
        <v>4388.5</v>
      </c>
      <c r="AF26" s="27">
        <f t="shared" si="1"/>
        <v>4388.5</v>
      </c>
      <c r="AG26" s="27">
        <f t="shared" si="1"/>
        <v>4388.5</v>
      </c>
      <c r="AH26" s="27">
        <f t="shared" si="1"/>
        <v>4388.5</v>
      </c>
      <c r="AI26" s="27">
        <f t="shared" si="1"/>
        <v>5700</v>
      </c>
      <c r="AJ26" s="27">
        <f t="shared" si="1"/>
        <v>5700</v>
      </c>
    </row>
    <row r="27" spans="1:36" ht="38.25" x14ac:dyDescent="0.25">
      <c r="A27" s="12">
        <v>20</v>
      </c>
      <c r="B27" s="13" t="s">
        <v>43</v>
      </c>
      <c r="C27" s="61">
        <v>27839</v>
      </c>
      <c r="D27" s="62">
        <v>30225</v>
      </c>
      <c r="E27" s="62">
        <v>33427</v>
      </c>
      <c r="F27" s="62">
        <v>49600</v>
      </c>
      <c r="G27" s="62">
        <v>30225</v>
      </c>
      <c r="H27" s="62">
        <v>33427</v>
      </c>
      <c r="I27" s="62">
        <v>30225</v>
      </c>
      <c r="J27" s="62">
        <v>30225</v>
      </c>
      <c r="K27" s="62">
        <v>33427</v>
      </c>
      <c r="L27" s="62">
        <v>42600</v>
      </c>
      <c r="M27" s="62">
        <v>45700</v>
      </c>
      <c r="N27" s="59">
        <v>30200</v>
      </c>
      <c r="O27" s="59">
        <v>30200</v>
      </c>
      <c r="P27" s="59">
        <v>30200</v>
      </c>
      <c r="Q27" s="60">
        <v>50500</v>
      </c>
      <c r="R27" s="59">
        <v>30200</v>
      </c>
      <c r="S27" s="59">
        <v>30200</v>
      </c>
      <c r="T27" s="59">
        <v>30200</v>
      </c>
      <c r="U27" s="59">
        <v>30200</v>
      </c>
      <c r="V27" s="59">
        <v>30200</v>
      </c>
      <c r="W27" s="60">
        <v>40500</v>
      </c>
      <c r="X27" s="60">
        <v>40500</v>
      </c>
      <c r="Z27" s="27">
        <f t="shared" si="1"/>
        <v>29019.5</v>
      </c>
      <c r="AA27" s="27">
        <f t="shared" si="1"/>
        <v>30212.5</v>
      </c>
      <c r="AB27" s="27">
        <f t="shared" si="1"/>
        <v>31813.5</v>
      </c>
      <c r="AC27" s="27">
        <f t="shared" si="1"/>
        <v>50050</v>
      </c>
      <c r="AD27" s="27">
        <f t="shared" si="1"/>
        <v>30212.5</v>
      </c>
      <c r="AE27" s="27">
        <f t="shared" si="1"/>
        <v>31813.5</v>
      </c>
      <c r="AF27" s="27">
        <f t="shared" si="1"/>
        <v>30212.5</v>
      </c>
      <c r="AG27" s="27">
        <f t="shared" si="1"/>
        <v>30212.5</v>
      </c>
      <c r="AH27" s="27">
        <f t="shared" si="1"/>
        <v>31813.5</v>
      </c>
      <c r="AI27" s="27">
        <f t="shared" si="1"/>
        <v>41550</v>
      </c>
      <c r="AJ27" s="27">
        <f t="shared" si="1"/>
        <v>43100</v>
      </c>
    </row>
    <row r="28" spans="1:36" ht="38.25" x14ac:dyDescent="0.25">
      <c r="A28" s="12">
        <v>21</v>
      </c>
      <c r="B28" s="14" t="s">
        <v>44</v>
      </c>
      <c r="C28" s="61">
        <v>31816</v>
      </c>
      <c r="D28" s="62">
        <v>31816</v>
      </c>
      <c r="E28" s="62">
        <v>31816</v>
      </c>
      <c r="F28" s="62">
        <v>43765</v>
      </c>
      <c r="G28" s="62">
        <v>31816</v>
      </c>
      <c r="H28" s="62">
        <v>31816</v>
      </c>
      <c r="I28" s="62">
        <v>31816</v>
      </c>
      <c r="J28" s="62">
        <v>31816</v>
      </c>
      <c r="K28" s="62">
        <v>31816</v>
      </c>
      <c r="L28" s="62">
        <v>46780</v>
      </c>
      <c r="M28" s="62">
        <v>46780</v>
      </c>
      <c r="N28" s="59">
        <v>33500</v>
      </c>
      <c r="O28" s="59">
        <v>33500</v>
      </c>
      <c r="P28" s="59">
        <v>33500</v>
      </c>
      <c r="Q28" s="60">
        <v>43765</v>
      </c>
      <c r="R28" s="59">
        <v>33500</v>
      </c>
      <c r="S28" s="59">
        <v>33500</v>
      </c>
      <c r="T28" s="59">
        <v>33500</v>
      </c>
      <c r="U28" s="59">
        <v>33500</v>
      </c>
      <c r="V28" s="59">
        <v>33500</v>
      </c>
      <c r="W28" s="60">
        <v>51500</v>
      </c>
      <c r="X28" s="60">
        <v>51500</v>
      </c>
      <c r="Z28" s="27">
        <f t="shared" si="1"/>
        <v>32658</v>
      </c>
      <c r="AA28" s="27">
        <f t="shared" si="1"/>
        <v>32658</v>
      </c>
      <c r="AB28" s="27">
        <f t="shared" si="1"/>
        <v>32658</v>
      </c>
      <c r="AC28" s="27">
        <f t="shared" si="1"/>
        <v>43765</v>
      </c>
      <c r="AD28" s="27">
        <f t="shared" si="1"/>
        <v>32658</v>
      </c>
      <c r="AE28" s="27">
        <f t="shared" si="1"/>
        <v>32658</v>
      </c>
      <c r="AF28" s="27">
        <f t="shared" si="1"/>
        <v>32658</v>
      </c>
      <c r="AG28" s="27">
        <f t="shared" si="1"/>
        <v>32658</v>
      </c>
      <c r="AH28" s="27">
        <f t="shared" si="1"/>
        <v>32658</v>
      </c>
      <c r="AI28" s="27">
        <f t="shared" si="1"/>
        <v>49140</v>
      </c>
      <c r="AJ28" s="27">
        <f t="shared" si="1"/>
        <v>49140</v>
      </c>
    </row>
    <row r="29" spans="1:36" x14ac:dyDescent="0.25">
      <c r="A29" s="12">
        <v>22</v>
      </c>
      <c r="B29" s="14" t="s">
        <v>45</v>
      </c>
      <c r="C29" s="61">
        <v>596550</v>
      </c>
      <c r="D29" s="62">
        <v>676090</v>
      </c>
      <c r="E29" s="62">
        <v>755630</v>
      </c>
      <c r="F29" s="62">
        <v>983460</v>
      </c>
      <c r="G29" s="62">
        <v>676090</v>
      </c>
      <c r="H29" s="62">
        <v>755630</v>
      </c>
      <c r="I29" s="62">
        <v>676090</v>
      </c>
      <c r="J29" s="62">
        <v>676090</v>
      </c>
      <c r="K29" s="62">
        <v>755630</v>
      </c>
      <c r="L29" s="62">
        <v>691740</v>
      </c>
      <c r="M29" s="62">
        <v>768500</v>
      </c>
      <c r="N29" s="59">
        <v>601500</v>
      </c>
      <c r="O29" s="60">
        <v>695500</v>
      </c>
      <c r="P29" s="60">
        <v>770500</v>
      </c>
      <c r="Q29" s="60">
        <v>995500</v>
      </c>
      <c r="R29" s="60">
        <v>695500</v>
      </c>
      <c r="S29" s="60">
        <v>770500</v>
      </c>
      <c r="T29" s="60">
        <v>695500</v>
      </c>
      <c r="U29" s="60">
        <v>695500</v>
      </c>
      <c r="V29" s="60">
        <v>770500</v>
      </c>
      <c r="W29" s="60">
        <v>701500</v>
      </c>
      <c r="X29" s="60">
        <v>785500</v>
      </c>
      <c r="Z29" s="27">
        <f t="shared" si="1"/>
        <v>599025</v>
      </c>
      <c r="AA29" s="27">
        <f t="shared" si="1"/>
        <v>685795</v>
      </c>
      <c r="AB29" s="27">
        <f t="shared" si="1"/>
        <v>763065</v>
      </c>
      <c r="AC29" s="27">
        <f t="shared" si="1"/>
        <v>989480</v>
      </c>
      <c r="AD29" s="27">
        <f t="shared" si="1"/>
        <v>685795</v>
      </c>
      <c r="AE29" s="27">
        <f t="shared" si="1"/>
        <v>763065</v>
      </c>
      <c r="AF29" s="27">
        <f t="shared" si="1"/>
        <v>685795</v>
      </c>
      <c r="AG29" s="27">
        <f t="shared" si="1"/>
        <v>685795</v>
      </c>
      <c r="AH29" s="27">
        <f t="shared" si="1"/>
        <v>763065</v>
      </c>
      <c r="AI29" s="27">
        <f t="shared" si="1"/>
        <v>696620</v>
      </c>
      <c r="AJ29" s="27">
        <f t="shared" si="1"/>
        <v>777000</v>
      </c>
    </row>
    <row r="30" spans="1:36" x14ac:dyDescent="0.25">
      <c r="A30" s="12">
        <v>23</v>
      </c>
      <c r="B30" s="14" t="s">
        <v>46</v>
      </c>
      <c r="C30" s="61">
        <v>134200</v>
      </c>
      <c r="D30" s="62">
        <v>134200</v>
      </c>
      <c r="E30" s="62">
        <v>134200</v>
      </c>
      <c r="F30" s="62">
        <v>164800</v>
      </c>
      <c r="G30" s="62">
        <v>134200</v>
      </c>
      <c r="H30" s="62">
        <v>134200</v>
      </c>
      <c r="I30" s="62">
        <v>134200</v>
      </c>
      <c r="J30" s="62">
        <v>134200</v>
      </c>
      <c r="K30" s="62">
        <v>134200</v>
      </c>
      <c r="L30" s="62">
        <v>152300</v>
      </c>
      <c r="M30" s="62">
        <v>152300</v>
      </c>
      <c r="N30" s="59">
        <v>131500</v>
      </c>
      <c r="O30" s="59">
        <v>131500</v>
      </c>
      <c r="P30" s="59">
        <v>131500</v>
      </c>
      <c r="Q30" s="59">
        <v>131500</v>
      </c>
      <c r="R30" s="59">
        <v>131500</v>
      </c>
      <c r="S30" s="59">
        <v>131500</v>
      </c>
      <c r="T30" s="59">
        <v>131500</v>
      </c>
      <c r="U30" s="59">
        <v>131500</v>
      </c>
      <c r="V30" s="59">
        <v>131500</v>
      </c>
      <c r="W30" s="60">
        <v>145500</v>
      </c>
      <c r="X30" s="60">
        <v>145500</v>
      </c>
      <c r="Z30" s="27">
        <f t="shared" si="1"/>
        <v>132850</v>
      </c>
      <c r="AA30" s="27">
        <f t="shared" si="1"/>
        <v>132850</v>
      </c>
      <c r="AB30" s="27">
        <f t="shared" si="1"/>
        <v>132850</v>
      </c>
      <c r="AC30" s="27">
        <f t="shared" si="1"/>
        <v>148150</v>
      </c>
      <c r="AD30" s="27">
        <f t="shared" si="1"/>
        <v>132850</v>
      </c>
      <c r="AE30" s="27">
        <f t="shared" si="1"/>
        <v>132850</v>
      </c>
      <c r="AF30" s="27">
        <f t="shared" si="1"/>
        <v>132850</v>
      </c>
      <c r="AG30" s="27">
        <f t="shared" si="1"/>
        <v>132850</v>
      </c>
      <c r="AH30" s="27">
        <f t="shared" si="1"/>
        <v>132850</v>
      </c>
      <c r="AI30" s="27">
        <f t="shared" si="1"/>
        <v>148900</v>
      </c>
      <c r="AJ30" s="27">
        <f t="shared" si="1"/>
        <v>148900</v>
      </c>
    </row>
    <row r="31" spans="1:36" x14ac:dyDescent="0.25">
      <c r="A31" s="12">
        <v>24</v>
      </c>
      <c r="B31" s="14" t="s">
        <v>47</v>
      </c>
      <c r="C31" s="61">
        <v>310206</v>
      </c>
      <c r="D31" s="62">
        <v>310206</v>
      </c>
      <c r="E31" s="62">
        <v>310206</v>
      </c>
      <c r="F31" s="62">
        <v>343100</v>
      </c>
      <c r="G31" s="62">
        <v>310206</v>
      </c>
      <c r="H31" s="62">
        <v>310206</v>
      </c>
      <c r="I31" s="62">
        <v>310206</v>
      </c>
      <c r="J31" s="62">
        <v>310206</v>
      </c>
      <c r="K31" s="62">
        <v>310206</v>
      </c>
      <c r="L31" s="62">
        <v>326400</v>
      </c>
      <c r="M31" s="62">
        <v>326400</v>
      </c>
      <c r="N31" s="59">
        <v>325500</v>
      </c>
      <c r="O31" s="59">
        <v>325500</v>
      </c>
      <c r="P31" s="59">
        <v>325500</v>
      </c>
      <c r="Q31" s="59">
        <v>325500</v>
      </c>
      <c r="R31" s="59">
        <v>325500</v>
      </c>
      <c r="S31" s="59">
        <v>325500</v>
      </c>
      <c r="T31" s="59">
        <v>325500</v>
      </c>
      <c r="U31" s="59">
        <v>325500</v>
      </c>
      <c r="V31" s="59">
        <v>325500</v>
      </c>
      <c r="W31" s="60">
        <v>340500</v>
      </c>
      <c r="X31" s="60">
        <v>340500</v>
      </c>
      <c r="Z31" s="27">
        <f t="shared" si="1"/>
        <v>317853</v>
      </c>
      <c r="AA31" s="27">
        <f t="shared" si="1"/>
        <v>317853</v>
      </c>
      <c r="AB31" s="27">
        <f t="shared" si="1"/>
        <v>317853</v>
      </c>
      <c r="AC31" s="27">
        <f t="shared" si="1"/>
        <v>334300</v>
      </c>
      <c r="AD31" s="27">
        <f t="shared" si="1"/>
        <v>317853</v>
      </c>
      <c r="AE31" s="27">
        <f t="shared" si="1"/>
        <v>317853</v>
      </c>
      <c r="AF31" s="27">
        <f t="shared" si="1"/>
        <v>317853</v>
      </c>
      <c r="AG31" s="27">
        <f t="shared" si="1"/>
        <v>317853</v>
      </c>
      <c r="AH31" s="27">
        <f t="shared" si="1"/>
        <v>317853</v>
      </c>
      <c r="AI31" s="27">
        <f t="shared" si="1"/>
        <v>333450</v>
      </c>
      <c r="AJ31" s="27">
        <f t="shared" si="1"/>
        <v>333450</v>
      </c>
    </row>
    <row r="32" spans="1:36" x14ac:dyDescent="0.25">
      <c r="A32" s="12">
        <v>25</v>
      </c>
      <c r="B32" s="14" t="s">
        <v>48</v>
      </c>
      <c r="C32" s="61">
        <v>22100</v>
      </c>
      <c r="D32" s="62">
        <v>28400</v>
      </c>
      <c r="E32" s="62">
        <v>36200</v>
      </c>
      <c r="F32" s="62">
        <v>47700</v>
      </c>
      <c r="G32" s="62">
        <v>28400</v>
      </c>
      <c r="H32" s="62">
        <v>36200</v>
      </c>
      <c r="I32" s="62">
        <v>28400</v>
      </c>
      <c r="J32" s="62">
        <v>28400</v>
      </c>
      <c r="K32" s="62">
        <v>36200</v>
      </c>
      <c r="L32" s="62">
        <v>43500</v>
      </c>
      <c r="M32" s="62">
        <v>51200</v>
      </c>
      <c r="N32" s="59">
        <v>25500</v>
      </c>
      <c r="O32" s="60">
        <v>30500</v>
      </c>
      <c r="P32" s="60">
        <v>35500</v>
      </c>
      <c r="Q32" s="60">
        <v>45500</v>
      </c>
      <c r="R32" s="60">
        <v>30500</v>
      </c>
      <c r="S32" s="60">
        <v>35500</v>
      </c>
      <c r="T32" s="60">
        <v>30500</v>
      </c>
      <c r="U32" s="60">
        <v>30500</v>
      </c>
      <c r="V32" s="60">
        <v>45500</v>
      </c>
      <c r="W32" s="60">
        <v>50500</v>
      </c>
      <c r="X32" s="60">
        <v>55500</v>
      </c>
      <c r="Z32" s="27">
        <f t="shared" si="1"/>
        <v>23800</v>
      </c>
      <c r="AA32" s="27">
        <f t="shared" si="1"/>
        <v>29450</v>
      </c>
      <c r="AB32" s="27">
        <f t="shared" si="1"/>
        <v>35850</v>
      </c>
      <c r="AC32" s="27">
        <f t="shared" si="1"/>
        <v>46600</v>
      </c>
      <c r="AD32" s="27">
        <f t="shared" si="1"/>
        <v>29450</v>
      </c>
      <c r="AE32" s="27">
        <f t="shared" si="1"/>
        <v>35850</v>
      </c>
      <c r="AF32" s="27">
        <f t="shared" si="1"/>
        <v>29450</v>
      </c>
      <c r="AG32" s="27">
        <f t="shared" si="1"/>
        <v>29450</v>
      </c>
      <c r="AH32" s="27">
        <f t="shared" si="1"/>
        <v>40850</v>
      </c>
      <c r="AI32" s="27">
        <f t="shared" si="1"/>
        <v>47000</v>
      </c>
      <c r="AJ32" s="27">
        <f t="shared" si="1"/>
        <v>53350</v>
      </c>
    </row>
    <row r="33" spans="1:36" ht="38.25" x14ac:dyDescent="0.25">
      <c r="A33" s="12">
        <v>26</v>
      </c>
      <c r="B33" s="14" t="s">
        <v>49</v>
      </c>
      <c r="C33" s="61">
        <v>35793</v>
      </c>
      <c r="D33" s="62">
        <v>35793</v>
      </c>
      <c r="E33" s="62">
        <v>35793</v>
      </c>
      <c r="F33" s="62">
        <v>52460</v>
      </c>
      <c r="G33" s="62">
        <v>35793</v>
      </c>
      <c r="H33" s="62">
        <v>35793</v>
      </c>
      <c r="I33" s="62">
        <v>35793</v>
      </c>
      <c r="J33" s="62">
        <v>35793</v>
      </c>
      <c r="K33" s="62">
        <v>35793</v>
      </c>
      <c r="L33" s="62">
        <v>46740</v>
      </c>
      <c r="M33" s="62">
        <v>46740</v>
      </c>
      <c r="N33" s="59">
        <v>40500</v>
      </c>
      <c r="O33" s="59">
        <v>40500</v>
      </c>
      <c r="P33" s="59">
        <v>40500</v>
      </c>
      <c r="Q33" s="59">
        <v>40500</v>
      </c>
      <c r="R33" s="59">
        <v>40500</v>
      </c>
      <c r="S33" s="59">
        <v>40500</v>
      </c>
      <c r="T33" s="59">
        <v>40500</v>
      </c>
      <c r="U33" s="59">
        <v>40500</v>
      </c>
      <c r="V33" s="59">
        <v>40500</v>
      </c>
      <c r="W33" s="60">
        <v>50500</v>
      </c>
      <c r="X33" s="60">
        <v>50500</v>
      </c>
      <c r="Z33" s="27">
        <f t="shared" si="1"/>
        <v>38146.5</v>
      </c>
      <c r="AA33" s="27">
        <f t="shared" si="1"/>
        <v>38146.5</v>
      </c>
      <c r="AB33" s="27">
        <f t="shared" si="1"/>
        <v>38146.5</v>
      </c>
      <c r="AC33" s="27">
        <f t="shared" si="1"/>
        <v>46480</v>
      </c>
      <c r="AD33" s="27">
        <f t="shared" si="1"/>
        <v>38146.5</v>
      </c>
      <c r="AE33" s="27">
        <f t="shared" si="1"/>
        <v>38146.5</v>
      </c>
      <c r="AF33" s="27">
        <f t="shared" si="1"/>
        <v>38146.5</v>
      </c>
      <c r="AG33" s="27">
        <f t="shared" si="1"/>
        <v>38146.5</v>
      </c>
      <c r="AH33" s="27">
        <f t="shared" si="1"/>
        <v>38146.5</v>
      </c>
      <c r="AI33" s="27">
        <f t="shared" si="1"/>
        <v>48620</v>
      </c>
      <c r="AJ33" s="27">
        <f t="shared" si="1"/>
        <v>48620</v>
      </c>
    </row>
    <row r="34" spans="1:36" ht="38.25" x14ac:dyDescent="0.25">
      <c r="A34" s="12">
        <v>27</v>
      </c>
      <c r="B34" s="14" t="s">
        <v>50</v>
      </c>
      <c r="C34" s="61">
        <v>59655</v>
      </c>
      <c r="D34" s="62">
        <v>71586</v>
      </c>
      <c r="E34" s="62">
        <v>83517</v>
      </c>
      <c r="F34" s="62">
        <v>96700</v>
      </c>
      <c r="G34" s="62">
        <v>71586</v>
      </c>
      <c r="H34" s="62">
        <v>83517</v>
      </c>
      <c r="I34" s="62">
        <v>71586</v>
      </c>
      <c r="J34" s="62">
        <v>71586</v>
      </c>
      <c r="K34" s="62">
        <v>83517</v>
      </c>
      <c r="L34" s="62">
        <v>74600</v>
      </c>
      <c r="M34" s="62">
        <v>98470</v>
      </c>
      <c r="N34" s="59">
        <v>60500</v>
      </c>
      <c r="O34" s="59">
        <v>60500</v>
      </c>
      <c r="P34" s="59">
        <v>60500</v>
      </c>
      <c r="Q34" s="59">
        <v>60500</v>
      </c>
      <c r="R34" s="59">
        <v>60500</v>
      </c>
      <c r="S34" s="59">
        <v>60500</v>
      </c>
      <c r="T34" s="59">
        <v>60500</v>
      </c>
      <c r="U34" s="59">
        <v>60500</v>
      </c>
      <c r="V34" s="59">
        <v>60500</v>
      </c>
      <c r="W34" s="60">
        <v>70500</v>
      </c>
      <c r="X34" s="60">
        <v>70500</v>
      </c>
      <c r="Z34" s="27">
        <f t="shared" si="1"/>
        <v>60077.5</v>
      </c>
      <c r="AA34" s="27">
        <f t="shared" si="1"/>
        <v>66043</v>
      </c>
      <c r="AB34" s="27">
        <f t="shared" si="1"/>
        <v>72008.5</v>
      </c>
      <c r="AC34" s="27">
        <f t="shared" si="1"/>
        <v>78600</v>
      </c>
      <c r="AD34" s="27">
        <f t="shared" si="1"/>
        <v>66043</v>
      </c>
      <c r="AE34" s="27">
        <f t="shared" si="1"/>
        <v>72008.5</v>
      </c>
      <c r="AF34" s="27">
        <f t="shared" si="1"/>
        <v>66043</v>
      </c>
      <c r="AG34" s="27">
        <f t="shared" si="1"/>
        <v>66043</v>
      </c>
      <c r="AH34" s="27">
        <f t="shared" si="1"/>
        <v>72008.5</v>
      </c>
      <c r="AI34" s="27">
        <f t="shared" si="1"/>
        <v>72550</v>
      </c>
      <c r="AJ34" s="27">
        <f t="shared" si="1"/>
        <v>84485</v>
      </c>
    </row>
    <row r="35" spans="1:36" x14ac:dyDescent="0.25">
      <c r="A35" s="12">
        <v>28</v>
      </c>
      <c r="B35" s="14" t="s">
        <v>51</v>
      </c>
      <c r="C35" s="61">
        <v>11356</v>
      </c>
      <c r="D35" s="62">
        <v>135218</v>
      </c>
      <c r="E35" s="62">
        <v>159080</v>
      </c>
      <c r="F35" s="62">
        <v>178630</v>
      </c>
      <c r="G35" s="62">
        <v>135218</v>
      </c>
      <c r="H35" s="62">
        <v>159080</v>
      </c>
      <c r="I35" s="62">
        <v>135218</v>
      </c>
      <c r="J35" s="62">
        <v>135218</v>
      </c>
      <c r="K35" s="62">
        <v>159080</v>
      </c>
      <c r="L35" s="62">
        <v>147520</v>
      </c>
      <c r="M35" s="62">
        <v>173450</v>
      </c>
      <c r="N35" s="59">
        <v>115500</v>
      </c>
      <c r="O35" s="60">
        <v>130500</v>
      </c>
      <c r="P35" s="60">
        <v>145500</v>
      </c>
      <c r="Q35" s="60">
        <v>160500</v>
      </c>
      <c r="R35" s="60">
        <v>130500</v>
      </c>
      <c r="S35" s="60">
        <v>145500</v>
      </c>
      <c r="T35" s="60">
        <v>130500</v>
      </c>
      <c r="U35" s="60">
        <v>130500</v>
      </c>
      <c r="V35" s="60">
        <v>145500</v>
      </c>
      <c r="W35" s="60">
        <v>155500</v>
      </c>
      <c r="X35" s="60">
        <v>170500</v>
      </c>
      <c r="Z35" s="27">
        <f t="shared" si="1"/>
        <v>63428</v>
      </c>
      <c r="AA35" s="27">
        <f t="shared" si="1"/>
        <v>132859</v>
      </c>
      <c r="AB35" s="27">
        <f t="shared" si="1"/>
        <v>152290</v>
      </c>
      <c r="AC35" s="27">
        <f t="shared" si="1"/>
        <v>169565</v>
      </c>
      <c r="AD35" s="27">
        <f t="shared" si="1"/>
        <v>132859</v>
      </c>
      <c r="AE35" s="27">
        <f t="shared" si="1"/>
        <v>152290</v>
      </c>
      <c r="AF35" s="27">
        <f t="shared" si="1"/>
        <v>132859</v>
      </c>
      <c r="AG35" s="27">
        <f t="shared" si="1"/>
        <v>132859</v>
      </c>
      <c r="AH35" s="27">
        <f t="shared" si="1"/>
        <v>152290</v>
      </c>
      <c r="AI35" s="27">
        <f t="shared" si="1"/>
        <v>151510</v>
      </c>
      <c r="AJ35" s="27">
        <f t="shared" si="1"/>
        <v>171975</v>
      </c>
    </row>
    <row r="36" spans="1:36" x14ac:dyDescent="0.25">
      <c r="A36" s="12">
        <v>29</v>
      </c>
      <c r="B36" s="14" t="s">
        <v>52</v>
      </c>
      <c r="C36" s="61">
        <v>39770</v>
      </c>
      <c r="D36" s="62">
        <v>39770</v>
      </c>
      <c r="E36" s="62">
        <v>39770</v>
      </c>
      <c r="F36" s="62">
        <v>39770</v>
      </c>
      <c r="G36" s="62">
        <v>39770</v>
      </c>
      <c r="H36" s="62">
        <v>39770</v>
      </c>
      <c r="I36" s="62">
        <v>39770</v>
      </c>
      <c r="J36" s="62">
        <v>39770</v>
      </c>
      <c r="K36" s="62">
        <v>39770</v>
      </c>
      <c r="L36" s="62">
        <v>44650</v>
      </c>
      <c r="M36" s="62">
        <v>44650</v>
      </c>
      <c r="N36" s="59">
        <v>40500</v>
      </c>
      <c r="O36" s="59">
        <v>40500</v>
      </c>
      <c r="P36" s="59">
        <v>40500</v>
      </c>
      <c r="Q36" s="59">
        <v>40500</v>
      </c>
      <c r="R36" s="59">
        <v>40500</v>
      </c>
      <c r="S36" s="59">
        <v>40500</v>
      </c>
      <c r="T36" s="59">
        <v>40500</v>
      </c>
      <c r="U36" s="59">
        <v>40500</v>
      </c>
      <c r="V36" s="59">
        <v>40500</v>
      </c>
      <c r="W36" s="60">
        <v>45500</v>
      </c>
      <c r="X36" s="60">
        <v>45500</v>
      </c>
      <c r="Z36" s="27">
        <f t="shared" si="1"/>
        <v>40135</v>
      </c>
      <c r="AA36" s="27">
        <f t="shared" si="1"/>
        <v>40135</v>
      </c>
      <c r="AB36" s="27">
        <f t="shared" si="1"/>
        <v>40135</v>
      </c>
      <c r="AC36" s="27">
        <f t="shared" si="1"/>
        <v>40135</v>
      </c>
      <c r="AD36" s="27">
        <f t="shared" si="1"/>
        <v>40135</v>
      </c>
      <c r="AE36" s="27">
        <f t="shared" si="1"/>
        <v>40135</v>
      </c>
      <c r="AF36" s="27">
        <f t="shared" si="1"/>
        <v>40135</v>
      </c>
      <c r="AG36" s="27">
        <f t="shared" si="1"/>
        <v>40135</v>
      </c>
      <c r="AH36" s="27">
        <f t="shared" si="1"/>
        <v>40135</v>
      </c>
      <c r="AI36" s="27">
        <f t="shared" si="1"/>
        <v>45075</v>
      </c>
      <c r="AJ36" s="27">
        <f t="shared" si="1"/>
        <v>45075</v>
      </c>
    </row>
    <row r="37" spans="1:36" ht="63.75" x14ac:dyDescent="0.25">
      <c r="A37" s="12">
        <v>30</v>
      </c>
      <c r="B37" s="15" t="s">
        <v>53</v>
      </c>
      <c r="C37" s="61">
        <v>123287</v>
      </c>
      <c r="D37" s="62">
        <v>135218</v>
      </c>
      <c r="E37" s="62">
        <v>147149</v>
      </c>
      <c r="F37" s="62">
        <v>186800</v>
      </c>
      <c r="G37" s="62">
        <v>135218</v>
      </c>
      <c r="H37" s="62">
        <v>147149</v>
      </c>
      <c r="I37" s="62">
        <v>135218</v>
      </c>
      <c r="J37" s="62">
        <v>135218</v>
      </c>
      <c r="K37" s="62">
        <v>147149</v>
      </c>
      <c r="L37" s="62">
        <v>149350</v>
      </c>
      <c r="M37" s="62">
        <v>162400</v>
      </c>
      <c r="N37" s="59">
        <v>130500</v>
      </c>
      <c r="O37" s="60">
        <v>138500</v>
      </c>
      <c r="P37" s="60">
        <v>155500</v>
      </c>
      <c r="Q37" s="60">
        <v>180500</v>
      </c>
      <c r="R37" s="60">
        <v>138500</v>
      </c>
      <c r="S37" s="60">
        <v>155500</v>
      </c>
      <c r="T37" s="60">
        <v>138500</v>
      </c>
      <c r="U37" s="60">
        <v>138500</v>
      </c>
      <c r="V37" s="60">
        <v>155500</v>
      </c>
      <c r="W37" s="60">
        <v>160500</v>
      </c>
      <c r="X37" s="60">
        <v>170500</v>
      </c>
      <c r="Z37" s="27">
        <f t="shared" si="1"/>
        <v>126893.5</v>
      </c>
      <c r="AA37" s="27">
        <f t="shared" si="1"/>
        <v>136859</v>
      </c>
      <c r="AB37" s="27">
        <f t="shared" si="1"/>
        <v>151324.5</v>
      </c>
      <c r="AC37" s="27">
        <f t="shared" si="1"/>
        <v>183650</v>
      </c>
      <c r="AD37" s="27">
        <f t="shared" si="1"/>
        <v>136859</v>
      </c>
      <c r="AE37" s="27">
        <f t="shared" si="1"/>
        <v>151324.5</v>
      </c>
      <c r="AF37" s="27">
        <f t="shared" si="1"/>
        <v>136859</v>
      </c>
      <c r="AG37" s="27">
        <f t="shared" si="1"/>
        <v>136859</v>
      </c>
      <c r="AH37" s="27">
        <f t="shared" si="1"/>
        <v>151324.5</v>
      </c>
      <c r="AI37" s="27">
        <f t="shared" si="1"/>
        <v>154925</v>
      </c>
      <c r="AJ37" s="27">
        <f t="shared" si="1"/>
        <v>166450</v>
      </c>
    </row>
    <row r="38" spans="1:36" ht="51" x14ac:dyDescent="0.25">
      <c r="A38" s="12">
        <v>31</v>
      </c>
      <c r="B38" s="14" t="s">
        <v>54</v>
      </c>
      <c r="C38" s="61">
        <v>63632</v>
      </c>
      <c r="D38" s="62">
        <v>71586</v>
      </c>
      <c r="E38" s="62">
        <v>79540</v>
      </c>
      <c r="F38" s="62">
        <v>94300</v>
      </c>
      <c r="G38" s="62">
        <v>71586</v>
      </c>
      <c r="H38" s="62">
        <v>79540</v>
      </c>
      <c r="I38" s="62">
        <v>71586</v>
      </c>
      <c r="J38" s="62">
        <v>71586</v>
      </c>
      <c r="K38" s="62">
        <v>79540</v>
      </c>
      <c r="L38" s="62">
        <v>83200</v>
      </c>
      <c r="M38" s="62">
        <v>91300</v>
      </c>
      <c r="N38" s="59">
        <v>65500</v>
      </c>
      <c r="O38" s="60">
        <v>75500</v>
      </c>
      <c r="P38" s="60">
        <v>85500</v>
      </c>
      <c r="Q38" s="60">
        <v>95500</v>
      </c>
      <c r="R38" s="60">
        <v>75500</v>
      </c>
      <c r="S38" s="60">
        <v>85500</v>
      </c>
      <c r="T38" s="60">
        <v>75500</v>
      </c>
      <c r="U38" s="60">
        <v>75500</v>
      </c>
      <c r="V38" s="60">
        <v>85500</v>
      </c>
      <c r="W38" s="60">
        <v>90500</v>
      </c>
      <c r="X38" s="60">
        <v>95500</v>
      </c>
      <c r="Z38" s="27">
        <f t="shared" si="1"/>
        <v>64566</v>
      </c>
      <c r="AA38" s="27">
        <f t="shared" si="1"/>
        <v>73543</v>
      </c>
      <c r="AB38" s="27">
        <f t="shared" si="1"/>
        <v>82520</v>
      </c>
      <c r="AC38" s="27">
        <f t="shared" si="1"/>
        <v>94900</v>
      </c>
      <c r="AD38" s="27">
        <f t="shared" si="1"/>
        <v>73543</v>
      </c>
      <c r="AE38" s="27">
        <f t="shared" si="1"/>
        <v>82520</v>
      </c>
      <c r="AF38" s="27">
        <f t="shared" si="1"/>
        <v>73543</v>
      </c>
      <c r="AG38" s="27">
        <f t="shared" si="1"/>
        <v>73543</v>
      </c>
      <c r="AH38" s="27">
        <f t="shared" si="1"/>
        <v>82520</v>
      </c>
      <c r="AI38" s="27">
        <f t="shared" si="1"/>
        <v>86850</v>
      </c>
      <c r="AJ38" s="27">
        <f t="shared" si="1"/>
        <v>93400</v>
      </c>
    </row>
    <row r="39" spans="1:36" ht="25.5" x14ac:dyDescent="0.25">
      <c r="A39" s="12">
        <v>32</v>
      </c>
      <c r="B39" s="13" t="s">
        <v>55</v>
      </c>
      <c r="C39" s="61">
        <v>45800</v>
      </c>
      <c r="D39" s="62">
        <v>45800</v>
      </c>
      <c r="E39" s="62">
        <v>45800</v>
      </c>
      <c r="F39" s="62">
        <v>45800</v>
      </c>
      <c r="G39" s="62">
        <v>45800</v>
      </c>
      <c r="H39" s="62">
        <v>45800</v>
      </c>
      <c r="I39" s="62">
        <v>45800</v>
      </c>
      <c r="J39" s="62">
        <v>45800</v>
      </c>
      <c r="K39" s="62">
        <v>45800</v>
      </c>
      <c r="L39" s="62">
        <v>53500</v>
      </c>
      <c r="M39" s="62">
        <v>53500</v>
      </c>
      <c r="N39" s="59">
        <v>50500</v>
      </c>
      <c r="O39" s="59">
        <v>50500</v>
      </c>
      <c r="P39" s="59">
        <v>50500</v>
      </c>
      <c r="Q39" s="59">
        <v>50500</v>
      </c>
      <c r="R39" s="59">
        <v>50500</v>
      </c>
      <c r="S39" s="59">
        <v>50500</v>
      </c>
      <c r="T39" s="59">
        <v>50500</v>
      </c>
      <c r="U39" s="59">
        <v>50500</v>
      </c>
      <c r="V39" s="59">
        <v>50500</v>
      </c>
      <c r="W39" s="60">
        <v>55500</v>
      </c>
      <c r="X39" s="60">
        <v>55500</v>
      </c>
      <c r="Z39" s="27">
        <f t="shared" si="1"/>
        <v>48150</v>
      </c>
      <c r="AA39" s="27">
        <f t="shared" si="1"/>
        <v>48150</v>
      </c>
      <c r="AB39" s="27">
        <f t="shared" si="1"/>
        <v>48150</v>
      </c>
      <c r="AC39" s="27">
        <f t="shared" si="1"/>
        <v>48150</v>
      </c>
      <c r="AD39" s="27">
        <f t="shared" si="1"/>
        <v>48150</v>
      </c>
      <c r="AE39" s="27">
        <f t="shared" si="1"/>
        <v>48150</v>
      </c>
      <c r="AF39" s="27">
        <f t="shared" si="1"/>
        <v>48150</v>
      </c>
      <c r="AG39" s="27">
        <f t="shared" si="1"/>
        <v>48150</v>
      </c>
      <c r="AH39" s="27">
        <f t="shared" si="1"/>
        <v>48150</v>
      </c>
      <c r="AI39" s="27">
        <f t="shared" si="1"/>
        <v>54500</v>
      </c>
      <c r="AJ39" s="27">
        <f t="shared" si="1"/>
        <v>54500</v>
      </c>
    </row>
    <row r="40" spans="1:36" ht="25.5" x14ac:dyDescent="0.25">
      <c r="A40" s="12">
        <v>33</v>
      </c>
      <c r="B40" s="13" t="s">
        <v>56</v>
      </c>
      <c r="C40" s="61">
        <v>7954</v>
      </c>
      <c r="D40" s="61">
        <v>7954</v>
      </c>
      <c r="E40" s="61">
        <v>7954</v>
      </c>
      <c r="F40" s="61">
        <v>7954</v>
      </c>
      <c r="G40" s="61">
        <v>7954</v>
      </c>
      <c r="H40" s="61">
        <v>7954</v>
      </c>
      <c r="I40" s="61">
        <v>7954</v>
      </c>
      <c r="J40" s="61">
        <v>7954</v>
      </c>
      <c r="K40" s="61">
        <v>7954</v>
      </c>
      <c r="L40" s="62">
        <v>8900</v>
      </c>
      <c r="M40" s="62">
        <v>8900</v>
      </c>
      <c r="N40" s="59">
        <v>8500</v>
      </c>
      <c r="O40" s="59">
        <v>8500</v>
      </c>
      <c r="P40" s="59">
        <v>8500</v>
      </c>
      <c r="Q40" s="59">
        <v>8500</v>
      </c>
      <c r="R40" s="59">
        <v>8500</v>
      </c>
      <c r="S40" s="59">
        <v>8500</v>
      </c>
      <c r="T40" s="59">
        <v>8500</v>
      </c>
      <c r="U40" s="59">
        <v>8500</v>
      </c>
      <c r="V40" s="59">
        <v>8500</v>
      </c>
      <c r="W40" s="60">
        <v>10500</v>
      </c>
      <c r="X40" s="60">
        <v>10500</v>
      </c>
      <c r="Z40" s="27">
        <f t="shared" si="1"/>
        <v>8227</v>
      </c>
      <c r="AA40" s="27">
        <f t="shared" si="1"/>
        <v>8227</v>
      </c>
      <c r="AB40" s="27">
        <f t="shared" si="1"/>
        <v>8227</v>
      </c>
      <c r="AC40" s="27">
        <f t="shared" si="1"/>
        <v>8227</v>
      </c>
      <c r="AD40" s="27">
        <f t="shared" si="1"/>
        <v>8227</v>
      </c>
      <c r="AE40" s="27">
        <f t="shared" si="1"/>
        <v>8227</v>
      </c>
      <c r="AF40" s="27">
        <f t="shared" si="1"/>
        <v>8227</v>
      </c>
      <c r="AG40" s="27">
        <f t="shared" si="1"/>
        <v>8227</v>
      </c>
      <c r="AH40" s="27">
        <f t="shared" si="1"/>
        <v>8227</v>
      </c>
      <c r="AI40" s="27">
        <f t="shared" si="1"/>
        <v>9700</v>
      </c>
      <c r="AJ40" s="27">
        <f t="shared" si="1"/>
        <v>9700</v>
      </c>
    </row>
    <row r="41" spans="1:36" ht="51.75" thickBot="1" x14ac:dyDescent="0.3">
      <c r="A41" s="16">
        <v>34</v>
      </c>
      <c r="B41" s="17" t="s">
        <v>57</v>
      </c>
      <c r="C41" s="61">
        <v>245600</v>
      </c>
      <c r="D41" s="62">
        <v>245600</v>
      </c>
      <c r="E41" s="62">
        <v>245600</v>
      </c>
      <c r="F41" s="62">
        <v>245600</v>
      </c>
      <c r="G41" s="62">
        <v>245600</v>
      </c>
      <c r="H41" s="62">
        <v>245600</v>
      </c>
      <c r="I41" s="62">
        <v>245600</v>
      </c>
      <c r="J41" s="62">
        <v>245600</v>
      </c>
      <c r="K41" s="62">
        <v>245600</v>
      </c>
      <c r="L41" s="62">
        <v>266800</v>
      </c>
      <c r="M41" s="62">
        <v>266800</v>
      </c>
      <c r="N41" s="59">
        <v>240500</v>
      </c>
      <c r="O41" s="59">
        <v>240500</v>
      </c>
      <c r="P41" s="59">
        <v>240500</v>
      </c>
      <c r="Q41" s="59">
        <v>240500</v>
      </c>
      <c r="R41" s="59">
        <v>240500</v>
      </c>
      <c r="S41" s="59">
        <v>240500</v>
      </c>
      <c r="T41" s="59">
        <v>240500</v>
      </c>
      <c r="U41" s="59">
        <v>240500</v>
      </c>
      <c r="V41" s="59">
        <v>240500</v>
      </c>
      <c r="W41" s="60">
        <v>260500</v>
      </c>
      <c r="X41" s="60">
        <v>260500</v>
      </c>
      <c r="Z41" s="27">
        <f t="shared" si="1"/>
        <v>243050</v>
      </c>
      <c r="AA41" s="27">
        <f t="shared" si="1"/>
        <v>243050</v>
      </c>
      <c r="AB41" s="27">
        <f t="shared" si="1"/>
        <v>243050</v>
      </c>
      <c r="AC41" s="27">
        <f t="shared" si="1"/>
        <v>243050</v>
      </c>
      <c r="AD41" s="27">
        <f t="shared" si="1"/>
        <v>243050</v>
      </c>
      <c r="AE41" s="27">
        <f t="shared" si="1"/>
        <v>243050</v>
      </c>
      <c r="AF41" s="27">
        <f t="shared" si="1"/>
        <v>243050</v>
      </c>
      <c r="AG41" s="27">
        <f t="shared" si="1"/>
        <v>243050</v>
      </c>
      <c r="AH41" s="27">
        <f t="shared" si="1"/>
        <v>243050</v>
      </c>
      <c r="AI41" s="27">
        <f t="shared" si="1"/>
        <v>263650</v>
      </c>
      <c r="AJ41" s="27">
        <f t="shared" si="1"/>
        <v>263650</v>
      </c>
    </row>
    <row r="42" spans="1:36" ht="15.75" thickBot="1" x14ac:dyDescent="0.3">
      <c r="A42" s="18"/>
      <c r="B42" s="19" t="s">
        <v>58</v>
      </c>
      <c r="C42" s="20">
        <f>SUM(C8:C41)</f>
        <v>4126893</v>
      </c>
      <c r="D42" s="20">
        <f>SUM(D8:D41)</f>
        <v>4652619</v>
      </c>
      <c r="E42" s="20">
        <f t="shared" ref="E42:M42" si="2">SUM(E8:E41)</f>
        <v>5458389</v>
      </c>
      <c r="F42" s="20">
        <f t="shared" si="2"/>
        <v>6966116</v>
      </c>
      <c r="G42" s="20">
        <f t="shared" si="2"/>
        <v>4739919</v>
      </c>
      <c r="H42" s="20">
        <f t="shared" si="2"/>
        <v>5429289</v>
      </c>
      <c r="I42" s="20">
        <f t="shared" si="2"/>
        <v>4681719</v>
      </c>
      <c r="J42" s="20">
        <f t="shared" si="2"/>
        <v>4710819</v>
      </c>
      <c r="K42" s="20">
        <f t="shared" si="2"/>
        <v>5254689</v>
      </c>
      <c r="L42" s="20">
        <f t="shared" si="2"/>
        <v>5213115</v>
      </c>
      <c r="M42" s="20">
        <f t="shared" si="2"/>
        <v>6053040</v>
      </c>
      <c r="N42" s="20">
        <f>SUM(N8:N41)</f>
        <v>4316770</v>
      </c>
      <c r="O42" s="20">
        <f>SUM(O8:O41)</f>
        <v>4701600</v>
      </c>
      <c r="P42" s="20">
        <f t="shared" ref="P42:X42" si="3">SUM(P8:P41)</f>
        <v>5468500</v>
      </c>
      <c r="Q42" s="20">
        <f t="shared" si="3"/>
        <v>6727365</v>
      </c>
      <c r="R42" s="20">
        <f t="shared" si="3"/>
        <v>4701600</v>
      </c>
      <c r="S42" s="20">
        <f t="shared" si="3"/>
        <v>5468500</v>
      </c>
      <c r="T42" s="20">
        <f t="shared" si="3"/>
        <v>4701600</v>
      </c>
      <c r="U42" s="20">
        <f t="shared" si="3"/>
        <v>4701600</v>
      </c>
      <c r="V42" s="20">
        <f t="shared" si="3"/>
        <v>5478500</v>
      </c>
      <c r="W42" s="20">
        <f t="shared" si="3"/>
        <v>5249250</v>
      </c>
      <c r="X42" s="20">
        <f t="shared" si="3"/>
        <v>6053200</v>
      </c>
      <c r="Z42" s="20">
        <f>SUM(Z8:Z41)</f>
        <v>4221831.5</v>
      </c>
      <c r="AA42" s="20">
        <f t="shared" ref="AA42:AJ42" si="4">SUM(AA8:AA41)</f>
        <v>4677109.5</v>
      </c>
      <c r="AB42" s="20">
        <f t="shared" si="4"/>
        <v>5463444.5</v>
      </c>
      <c r="AC42" s="20">
        <f t="shared" si="4"/>
        <v>6846740.5</v>
      </c>
      <c r="AD42" s="20">
        <f t="shared" si="4"/>
        <v>4720759.5</v>
      </c>
      <c r="AE42" s="20">
        <f t="shared" si="4"/>
        <v>5448894.5</v>
      </c>
      <c r="AF42" s="20">
        <f t="shared" si="4"/>
        <v>4691659.5</v>
      </c>
      <c r="AG42" s="20">
        <f t="shared" si="4"/>
        <v>4706209.5</v>
      </c>
      <c r="AH42" s="20">
        <f t="shared" si="4"/>
        <v>5366594.5</v>
      </c>
      <c r="AI42" s="20">
        <f t="shared" si="4"/>
        <v>5231182.5</v>
      </c>
      <c r="AJ42" s="20">
        <f t="shared" si="4"/>
        <v>6053120</v>
      </c>
    </row>
    <row r="43" spans="1:36" ht="15.75" thickBot="1" x14ac:dyDescent="0.3">
      <c r="A43" s="18"/>
      <c r="B43" s="21" t="s">
        <v>59</v>
      </c>
      <c r="C43" s="22">
        <f>SUM(C42*0.19)</f>
        <v>784109.67</v>
      </c>
      <c r="D43" s="22">
        <f t="shared" ref="D43:M43" si="5">SUM(D42*0.19)</f>
        <v>883997.61</v>
      </c>
      <c r="E43" s="22">
        <f t="shared" si="5"/>
        <v>1037093.91</v>
      </c>
      <c r="F43" s="22">
        <f t="shared" si="5"/>
        <v>1323562.04</v>
      </c>
      <c r="G43" s="22">
        <f t="shared" si="5"/>
        <v>900584.61</v>
      </c>
      <c r="H43" s="22">
        <f t="shared" si="5"/>
        <v>1031564.91</v>
      </c>
      <c r="I43" s="22">
        <f t="shared" si="5"/>
        <v>889526.61</v>
      </c>
      <c r="J43" s="22">
        <f t="shared" si="5"/>
        <v>895055.61</v>
      </c>
      <c r="K43" s="22">
        <f t="shared" si="5"/>
        <v>998390.91</v>
      </c>
      <c r="L43" s="22">
        <f t="shared" si="5"/>
        <v>990491.85</v>
      </c>
      <c r="M43" s="22">
        <f t="shared" si="5"/>
        <v>1150077.6000000001</v>
      </c>
      <c r="N43" s="22">
        <f>SUM(N42*0.19)</f>
        <v>820186.3</v>
      </c>
      <c r="O43" s="22">
        <f t="shared" ref="O43:X43" si="6">SUM(O42*0.19)</f>
        <v>893304</v>
      </c>
      <c r="P43" s="22">
        <f t="shared" si="6"/>
        <v>1039015</v>
      </c>
      <c r="Q43" s="22">
        <f t="shared" si="6"/>
        <v>1278199.3500000001</v>
      </c>
      <c r="R43" s="22">
        <f t="shared" si="6"/>
        <v>893304</v>
      </c>
      <c r="S43" s="22">
        <f t="shared" si="6"/>
        <v>1039015</v>
      </c>
      <c r="T43" s="22">
        <f t="shared" si="6"/>
        <v>893304</v>
      </c>
      <c r="U43" s="22">
        <f t="shared" si="6"/>
        <v>893304</v>
      </c>
      <c r="V43" s="22">
        <f t="shared" si="6"/>
        <v>1040915</v>
      </c>
      <c r="W43" s="22">
        <f t="shared" si="6"/>
        <v>997357.5</v>
      </c>
      <c r="X43" s="22">
        <f t="shared" si="6"/>
        <v>1150108</v>
      </c>
      <c r="Z43" s="22">
        <f>SUM(Z42*0.19)</f>
        <v>802147.98499999999</v>
      </c>
      <c r="AA43" s="22">
        <f t="shared" ref="AA43:AJ43" si="7">SUM(AA42*0.19)</f>
        <v>888650.80500000005</v>
      </c>
      <c r="AB43" s="22">
        <f t="shared" si="7"/>
        <v>1038054.455</v>
      </c>
      <c r="AC43" s="22">
        <f t="shared" si="7"/>
        <v>1300880.6950000001</v>
      </c>
      <c r="AD43" s="22">
        <f t="shared" si="7"/>
        <v>896944.30500000005</v>
      </c>
      <c r="AE43" s="22">
        <f t="shared" si="7"/>
        <v>1035289.955</v>
      </c>
      <c r="AF43" s="22">
        <f t="shared" si="7"/>
        <v>891415.30500000005</v>
      </c>
      <c r="AG43" s="22">
        <f t="shared" si="7"/>
        <v>894179.80500000005</v>
      </c>
      <c r="AH43" s="22">
        <f t="shared" si="7"/>
        <v>1019652.955</v>
      </c>
      <c r="AI43" s="22">
        <f t="shared" si="7"/>
        <v>993924.67500000005</v>
      </c>
      <c r="AJ43" s="22">
        <f t="shared" si="7"/>
        <v>1150092.8</v>
      </c>
    </row>
    <row r="44" spans="1:36" ht="15.75" thickBot="1" x14ac:dyDescent="0.3">
      <c r="A44" s="1"/>
      <c r="B44" s="29" t="s">
        <v>64</v>
      </c>
      <c r="C44" s="23">
        <f>SUM(C42:C43)</f>
        <v>4911002.67</v>
      </c>
      <c r="D44" s="23">
        <f t="shared" ref="D44:M44" si="8">SUM(D42:D43)</f>
        <v>5536616.6100000003</v>
      </c>
      <c r="E44" s="23">
        <f t="shared" si="8"/>
        <v>6495482.9100000001</v>
      </c>
      <c r="F44" s="23">
        <f t="shared" si="8"/>
        <v>8289678.04</v>
      </c>
      <c r="G44" s="23">
        <f t="shared" si="8"/>
        <v>5640503.6100000003</v>
      </c>
      <c r="H44" s="23">
        <f t="shared" si="8"/>
        <v>6460853.9100000001</v>
      </c>
      <c r="I44" s="23">
        <f t="shared" si="8"/>
        <v>5571245.6100000003</v>
      </c>
      <c r="J44" s="23">
        <f t="shared" si="8"/>
        <v>5605874.6100000003</v>
      </c>
      <c r="K44" s="23">
        <f t="shared" si="8"/>
        <v>6253079.9100000001</v>
      </c>
      <c r="L44" s="23">
        <f t="shared" si="8"/>
        <v>6203606.8499999996</v>
      </c>
      <c r="M44" s="23">
        <f t="shared" si="8"/>
        <v>7203117.5999999996</v>
      </c>
      <c r="N44" s="23">
        <f>SUM(N42:N43)</f>
        <v>5136956.3</v>
      </c>
      <c r="O44" s="23">
        <f t="shared" ref="O44:X44" si="9">SUM(O42:O43)</f>
        <v>5594904</v>
      </c>
      <c r="P44" s="23">
        <f t="shared" si="9"/>
        <v>6507515</v>
      </c>
      <c r="Q44" s="23">
        <f t="shared" si="9"/>
        <v>8005564.3499999996</v>
      </c>
      <c r="R44" s="23">
        <f t="shared" si="9"/>
        <v>5594904</v>
      </c>
      <c r="S44" s="23">
        <f t="shared" si="9"/>
        <v>6507515</v>
      </c>
      <c r="T44" s="23">
        <f t="shared" si="9"/>
        <v>5594904</v>
      </c>
      <c r="U44" s="23">
        <f t="shared" si="9"/>
        <v>5594904</v>
      </c>
      <c r="V44" s="23">
        <f t="shared" si="9"/>
        <v>6519415</v>
      </c>
      <c r="W44" s="23">
        <f t="shared" si="9"/>
        <v>6246607.5</v>
      </c>
      <c r="X44" s="23">
        <f t="shared" si="9"/>
        <v>7203308</v>
      </c>
      <c r="Z44" s="23">
        <f>SUM(Z42:Z43)</f>
        <v>5023979.4850000003</v>
      </c>
      <c r="AA44" s="23">
        <f t="shared" ref="AA44:AJ44" si="10">SUM(AA42:AA43)</f>
        <v>5565760.3049999997</v>
      </c>
      <c r="AB44" s="23">
        <f t="shared" si="10"/>
        <v>6501498.9550000001</v>
      </c>
      <c r="AC44" s="23">
        <f t="shared" si="10"/>
        <v>8147621.1950000003</v>
      </c>
      <c r="AD44" s="23">
        <f t="shared" si="10"/>
        <v>5617703.8049999997</v>
      </c>
      <c r="AE44" s="23">
        <f t="shared" si="10"/>
        <v>6484184.4550000001</v>
      </c>
      <c r="AF44" s="23">
        <f t="shared" si="10"/>
        <v>5583074.8049999997</v>
      </c>
      <c r="AG44" s="23">
        <f t="shared" si="10"/>
        <v>5600389.3049999997</v>
      </c>
      <c r="AH44" s="23">
        <f t="shared" si="10"/>
        <v>6386247.4550000001</v>
      </c>
      <c r="AI44" s="23">
        <f t="shared" si="10"/>
        <v>6225107.1749999998</v>
      </c>
      <c r="AJ44" s="23">
        <f t="shared" si="10"/>
        <v>7203212.7999999998</v>
      </c>
    </row>
    <row r="45" spans="1:36" x14ac:dyDescent="0.25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36" x14ac:dyDescent="0.25">
      <c r="A46" s="1"/>
      <c r="B46" s="2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36" x14ac:dyDescent="0.25">
      <c r="A47" s="1"/>
      <c r="B47" s="93" t="s">
        <v>65</v>
      </c>
      <c r="C47" s="93"/>
      <c r="D47" s="93"/>
      <c r="E47" s="93"/>
      <c r="F47" s="93"/>
      <c r="G47" s="2"/>
      <c r="H47" s="2"/>
      <c r="I47" s="3"/>
      <c r="J47" s="94"/>
      <c r="K47" s="94"/>
      <c r="L47" s="82">
        <f>SUM(C44:M44)</f>
        <v>68171062.329999998</v>
      </c>
      <c r="M47" s="82"/>
      <c r="W47" s="82">
        <f>SUM(N44:X44)</f>
        <v>68506497.150000006</v>
      </c>
      <c r="X47" s="82"/>
      <c r="AI47" s="82">
        <f>AVERAGE(L47,W47)</f>
        <v>68338779.74000001</v>
      </c>
      <c r="AJ47" s="82"/>
    </row>
  </sheetData>
  <sheetProtection algorithmName="SHA-512" hashValue="WjN1GM687Tf79PiL9JhBrneKdadZ9aJRUnOJy15fBPXmQsofakqj7RIE5U2XtPaaiJQUKenlbXlcnzqFuar3aQ==" saltValue="PtcOCHOkNAXL1+z8m/62OQ==" spinCount="100000" sheet="1" objects="1" scenarios="1"/>
  <mergeCells count="33"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  <mergeCell ref="B47:F47"/>
    <mergeCell ref="J47:K47"/>
    <mergeCell ref="L47:M47"/>
    <mergeCell ref="N2:X2"/>
    <mergeCell ref="Z2:AJ2"/>
    <mergeCell ref="N3:X3"/>
    <mergeCell ref="Z3:AJ3"/>
    <mergeCell ref="N4:X4"/>
    <mergeCell ref="Z4:AJ4"/>
    <mergeCell ref="N5:X5"/>
    <mergeCell ref="Z5:AJ5"/>
    <mergeCell ref="N6:Q6"/>
    <mergeCell ref="R6:S6"/>
    <mergeCell ref="U6:V6"/>
    <mergeCell ref="W6:X6"/>
    <mergeCell ref="Z6:AC6"/>
    <mergeCell ref="AD6:AE6"/>
    <mergeCell ref="AG6:AH6"/>
    <mergeCell ref="AI6:AJ6"/>
    <mergeCell ref="W47:X47"/>
    <mergeCell ref="AI47:AJ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ESTUDIO DE MERCADO PORTAFOLIO</vt:lpstr>
      <vt:lpstr>LG</vt:lpstr>
      <vt:lpstr>HACEB</vt:lpstr>
      <vt:lpstr>BLUELINE</vt:lpstr>
      <vt:lpstr>CONFORMNET</vt:lpstr>
      <vt:lpstr>ELECTROLUX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Dario Rico Arango</dc:creator>
  <cp:lastModifiedBy>Luis Andres Chaves Solarte</cp:lastModifiedBy>
  <dcterms:created xsi:type="dcterms:W3CDTF">2017-02-21T23:09:16Z</dcterms:created>
  <dcterms:modified xsi:type="dcterms:W3CDTF">2017-03-03T20:44:22Z</dcterms:modified>
</cp:coreProperties>
</file>