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FGN-049-2016-PUBLICAR\"/>
    </mc:Choice>
  </mc:AlternateContent>
  <bookViews>
    <workbookView xWindow="0" yWindow="0" windowWidth="24000" windowHeight="9735"/>
  </bookViews>
  <sheets>
    <sheet name="PROPUESTA ECONOMICA" sheetId="5" r:id="rId1"/>
  </sheets>
  <calcPr calcId="152511"/>
</workbook>
</file>

<file path=xl/calcChain.xml><?xml version="1.0" encoding="utf-8"?>
<calcChain xmlns="http://schemas.openxmlformats.org/spreadsheetml/2006/main">
  <c r="K32" i="5" l="1"/>
  <c r="J45" i="5"/>
  <c r="H33" i="5"/>
  <c r="I33" i="5" s="1"/>
  <c r="K33" i="5" s="1"/>
  <c r="H32" i="5"/>
  <c r="I32" i="5" s="1"/>
  <c r="H31" i="5"/>
  <c r="I31" i="5" s="1"/>
  <c r="K31" i="5" s="1"/>
  <c r="H44" i="5" l="1"/>
  <c r="I44" i="5" s="1"/>
  <c r="K44" i="5" s="1"/>
  <c r="H43" i="5"/>
  <c r="I43" i="5" s="1"/>
  <c r="K43" i="5" s="1"/>
  <c r="H42" i="5"/>
  <c r="I42" i="5" s="1"/>
  <c r="K42" i="5" s="1"/>
  <c r="H41" i="5"/>
  <c r="I41" i="5" s="1"/>
  <c r="K41" i="5" s="1"/>
  <c r="H40" i="5"/>
  <c r="I40" i="5" s="1"/>
  <c r="K40" i="5" s="1"/>
  <c r="H39" i="5"/>
  <c r="I39" i="5" s="1"/>
  <c r="K39" i="5" s="1"/>
  <c r="H38" i="5"/>
  <c r="I38" i="5" s="1"/>
  <c r="K38" i="5" s="1"/>
  <c r="H37" i="5"/>
  <c r="I37" i="5" s="1"/>
  <c r="K37" i="5" s="1"/>
  <c r="H36" i="5"/>
  <c r="I36" i="5" s="1"/>
  <c r="K36" i="5" s="1"/>
  <c r="H35" i="5"/>
  <c r="I35" i="5" s="1"/>
  <c r="K35" i="5" s="1"/>
  <c r="H30" i="5"/>
  <c r="I30" i="5" s="1"/>
  <c r="K30" i="5" s="1"/>
  <c r="H29" i="5"/>
  <c r="I29" i="5"/>
  <c r="K29" i="5" s="1"/>
  <c r="H28" i="5"/>
  <c r="I28" i="5" s="1"/>
  <c r="K28" i="5" s="1"/>
  <c r="H27" i="5"/>
  <c r="I27" i="5" s="1"/>
  <c r="K27" i="5" s="1"/>
  <c r="H26" i="5"/>
  <c r="I26" i="5" s="1"/>
  <c r="K26" i="5" s="1"/>
  <c r="H25" i="5"/>
  <c r="I25" i="5" s="1"/>
  <c r="K25" i="5" s="1"/>
  <c r="H34" i="5"/>
  <c r="I34" i="5" s="1"/>
  <c r="K34" i="5" s="1"/>
  <c r="H24" i="5"/>
  <c r="I24" i="5" s="1"/>
  <c r="K24" i="5" s="1"/>
  <c r="I23" i="5"/>
  <c r="K23" i="5" s="1"/>
  <c r="I22" i="5"/>
  <c r="K22" i="5" s="1"/>
  <c r="I21" i="5"/>
  <c r="K21" i="5" s="1"/>
  <c r="I20" i="5"/>
  <c r="K20" i="5" s="1"/>
  <c r="I19" i="5"/>
  <c r="K19" i="5" s="1"/>
  <c r="I18" i="5"/>
  <c r="K18" i="5" s="1"/>
  <c r="I17" i="5"/>
  <c r="K17" i="5" s="1"/>
  <c r="I16" i="5"/>
  <c r="K16" i="5" s="1"/>
  <c r="I15" i="5"/>
  <c r="K15" i="5" s="1"/>
  <c r="I14" i="5"/>
  <c r="K14" i="5" s="1"/>
  <c r="I13" i="5"/>
  <c r="K13" i="5" s="1"/>
  <c r="I12" i="5"/>
  <c r="K12" i="5" s="1"/>
  <c r="I11" i="5"/>
  <c r="K11" i="5" s="1"/>
  <c r="K45" i="5" l="1"/>
</calcChain>
</file>

<file path=xl/sharedStrings.xml><?xml version="1.0" encoding="utf-8"?>
<sst xmlns="http://schemas.openxmlformats.org/spreadsheetml/2006/main" count="98" uniqueCount="63">
  <si>
    <t>CANT.</t>
  </si>
  <si>
    <t xml:space="preserve">VALOR UNITARIO </t>
  </si>
  <si>
    <t>ITEM</t>
  </si>
  <si>
    <t>UNIDAD DE MEDIDA</t>
  </si>
  <si>
    <t>TOTALES ::::::::::::::::::::::::::::::::::::</t>
  </si>
  <si>
    <t>SUBDIRECCION SECCIONAL DE APOYO A LA GESTION</t>
  </si>
  <si>
    <t>DESCRIPCION</t>
  </si>
  <si>
    <t>PROPUESTA ECONOMICA</t>
  </si>
  <si>
    <t>VR. UNIT. INCLUIDO IVA</t>
  </si>
  <si>
    <t>Firma de Representante Legal</t>
  </si>
  <si>
    <t>Nombre de Representante Legal</t>
  </si>
  <si>
    <t>C.C. de Representante Legal</t>
  </si>
  <si>
    <t>Gasolina Corriente oxigenada</t>
  </si>
  <si>
    <t>Combustible Diesel  ACPM</t>
  </si>
  <si>
    <t>Aceite SAE 20W50</t>
  </si>
  <si>
    <t>Aceite SAE  50</t>
  </si>
  <si>
    <t>Aceite SAE 10W30</t>
  </si>
  <si>
    <t>Aceite SAE 15W40</t>
  </si>
  <si>
    <t xml:space="preserve">Aceite Hidraulico Direccion </t>
  </si>
  <si>
    <t xml:space="preserve">Aceite Hidraulico Caja Automatica </t>
  </si>
  <si>
    <t>Aceite Caja y Transmision 80W90</t>
  </si>
  <si>
    <t>Aceite Caja y Transmision 80W140</t>
  </si>
  <si>
    <t>Aceite dos (2) Tiempos</t>
  </si>
  <si>
    <t>Aceite Cuatro  (4) Tiempos</t>
  </si>
  <si>
    <t>Galon</t>
  </si>
  <si>
    <t>Valor Total de la Propuesta</t>
  </si>
  <si>
    <t>SERVICIOS AGREGADOS OFRECIDOS</t>
  </si>
  <si>
    <t>Filtro de Aceite Partmo A 14476</t>
  </si>
  <si>
    <t>Filtro de Aceite Partmo A 323</t>
  </si>
  <si>
    <t>Filtro de Aceite Partmo A 4044</t>
  </si>
  <si>
    <t>Filtro de Aceite OLP052</t>
  </si>
  <si>
    <t>Filtro de Aceite Partmo A 111</t>
  </si>
  <si>
    <t>Filtro de Aceite Partmo A 18</t>
  </si>
  <si>
    <t>Filtro de Aceite AD 7041</t>
  </si>
  <si>
    <t>Filtro de Aire 1378075F00</t>
  </si>
  <si>
    <t>Filtro de Aire MA 3170</t>
  </si>
  <si>
    <t>Filtro de Aire F 126</t>
  </si>
  <si>
    <t>Filtro de Aire AP 1655</t>
  </si>
  <si>
    <t>Filtro de Aire AP 4337</t>
  </si>
  <si>
    <t>Filtro de Aire FA 121</t>
  </si>
  <si>
    <t>Cuarto</t>
  </si>
  <si>
    <t>Unidad</t>
  </si>
  <si>
    <t>VALOR</t>
  </si>
  <si>
    <t>CANTIDAD</t>
  </si>
  <si>
    <t>Despinchada llantas</t>
  </si>
  <si>
    <t>Lavada General</t>
  </si>
  <si>
    <t>Lavada de Motor  y Brillada</t>
  </si>
  <si>
    <t>OTRA MARCA EQUIVALENTE</t>
  </si>
  <si>
    <t>Nota 1: Las referencias descritas de ACEITES Y FILTROS son a manera de información y deben tomarse como punto de referencia pues se pueden cotizar estas o sus equivalentes en otras marcas</t>
  </si>
  <si>
    <t>DESCUENTO                    (En porcentaje)</t>
  </si>
  <si>
    <t>IVA</t>
  </si>
  <si>
    <t>Nombre y Nit de la persona Natural o Juridica oferente</t>
  </si>
  <si>
    <t>Filtro de Aire AP 965553450 DF 965553450 FRANIG</t>
  </si>
  <si>
    <t>Filtro de Aire MA 3525 PARTMO HCA 2525 FRANIG</t>
  </si>
  <si>
    <t>Filtro de Aire AP 531 PARTMO - EF 512 FRANIG</t>
  </si>
  <si>
    <t>Filtro de Aire FA 96591485 PARTMO - 96591485 FRANIG</t>
  </si>
  <si>
    <t>Filtro de Aire AP 2877 PARTMO - HCA 5070-1 FRANIG</t>
  </si>
  <si>
    <t>Filtro de Aire AP 3198 PARTMO - EF 503 FRANIG</t>
  </si>
  <si>
    <t>Filtro de Aire F 131 - DF 131 FRANIG</t>
  </si>
  <si>
    <t>Filtro de Aire FA 08979416550 - DF 08979416550</t>
  </si>
  <si>
    <t>CALI- VALLE DEL CAUCA</t>
  </si>
  <si>
    <t>LICITACION PUBLICA FGN-049-2016</t>
  </si>
  <si>
    <t>ANEXO No.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</si>
</sst>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333333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333333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9" fillId="0" borderId="1" xfId="3" applyNumberFormat="1" applyFont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13" fillId="0" borderId="0" xfId="4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11" fillId="0" borderId="0" xfId="4" applyNumberFormat="1" applyFont="1" applyFill="1" applyBorder="1" applyAlignment="1">
      <alignment horizontal="right" vertical="center" wrapText="1"/>
    </xf>
    <xf numFmtId="4" fontId="14" fillId="3" borderId="0" xfId="4" applyNumberFormat="1" applyFont="1" applyFill="1" applyBorder="1" applyAlignment="1">
      <alignment horizontal="center" vertical="center" wrapText="1"/>
    </xf>
    <xf numFmtId="4" fontId="11" fillId="3" borderId="0" xfId="4" applyNumberFormat="1" applyFont="1" applyFill="1" applyBorder="1" applyAlignment="1">
      <alignment horizontal="right" vertical="center" wrapText="1"/>
    </xf>
    <xf numFmtId="166" fontId="9" fillId="3" borderId="0" xfId="3" applyNumberFormat="1" applyFont="1" applyFill="1" applyBorder="1" applyAlignment="1">
      <alignment vertical="center"/>
    </xf>
    <xf numFmtId="166" fontId="10" fillId="3" borderId="1" xfId="3" applyNumberFormat="1" applyFont="1" applyFill="1" applyBorder="1" applyAlignment="1">
      <alignment horizontal="right" vertical="center"/>
    </xf>
    <xf numFmtId="1" fontId="4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14" fontId="9" fillId="3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1" fillId="4" borderId="0" xfId="4" applyNumberFormat="1" applyFont="1" applyFill="1" applyBorder="1" applyAlignment="1">
      <alignment horizontal="right" vertical="center" wrapText="1"/>
    </xf>
    <xf numFmtId="166" fontId="10" fillId="3" borderId="9" xfId="3" applyNumberFormat="1" applyFont="1" applyFill="1" applyBorder="1" applyAlignment="1">
      <alignment horizontal="right" vertical="center"/>
    </xf>
    <xf numFmtId="166" fontId="9" fillId="0" borderId="10" xfId="3" applyNumberFormat="1" applyFont="1" applyBorder="1" applyAlignment="1">
      <alignment vertical="center"/>
    </xf>
    <xf numFmtId="166" fontId="9" fillId="4" borderId="19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" fillId="0" borderId="0" xfId="0" applyFont="1" applyAlignment="1">
      <alignment vertical="center"/>
    </xf>
    <xf numFmtId="9" fontId="9" fillId="0" borderId="1" xfId="7" applyFont="1" applyBorder="1" applyAlignment="1">
      <alignment vertical="center"/>
    </xf>
    <xf numFmtId="9" fontId="9" fillId="4" borderId="18" xfId="7" applyFont="1" applyFill="1" applyBorder="1" applyAlignment="1">
      <alignment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wrapText="1"/>
    </xf>
    <xf numFmtId="0" fontId="0" fillId="0" borderId="35" xfId="0" applyBorder="1" applyAlignment="1">
      <alignment horizontal="center" vertical="center"/>
    </xf>
    <xf numFmtId="4" fontId="14" fillId="4" borderId="6" xfId="4" applyNumberFormat="1" applyFont="1" applyFill="1" applyBorder="1" applyAlignment="1">
      <alignment horizontal="center" vertical="center" wrapText="1"/>
    </xf>
    <xf numFmtId="4" fontId="14" fillId="4" borderId="7" xfId="4" applyNumberFormat="1" applyFont="1" applyFill="1" applyBorder="1" applyAlignment="1">
      <alignment horizontal="center" vertical="center" wrapText="1"/>
    </xf>
    <xf numFmtId="4" fontId="14" fillId="4" borderId="20" xfId="4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4" borderId="17" xfId="4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1" fontId="4" fillId="2" borderId="21" xfId="0" applyNumberFormat="1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</cellXfs>
  <cellStyles count="8">
    <cellStyle name="Hipervínculo 2" xfId="1"/>
    <cellStyle name="Millares 2" xfId="2"/>
    <cellStyle name="Moneda 2" xfId="3"/>
    <cellStyle name="Normal" xfId="0" builtinId="0"/>
    <cellStyle name="Normal 2" xfId="4"/>
    <cellStyle name="Normal 3" xfId="5"/>
    <cellStyle name="Porcentaje" xfId="7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zoomScaleNormal="100" workbookViewId="0">
      <selection activeCell="A5" sqref="A5:K5"/>
    </sheetView>
  </sheetViews>
  <sheetFormatPr baseColWidth="10" defaultColWidth="26.28515625" defaultRowHeight="21.95" customHeight="1" x14ac:dyDescent="0.2"/>
  <cols>
    <col min="1" max="1" width="7.85546875" style="28" customWidth="1"/>
    <col min="2" max="2" width="39.28515625" style="28" bestFit="1" customWidth="1"/>
    <col min="3" max="3" width="23" style="28" customWidth="1"/>
    <col min="4" max="4" width="7.85546875" style="28" customWidth="1"/>
    <col min="5" max="5" width="7.42578125" style="28" customWidth="1"/>
    <col min="6" max="6" width="0.85546875" style="34" customWidth="1"/>
    <col min="7" max="7" width="14.5703125" style="28" customWidth="1"/>
    <col min="8" max="8" width="14" style="28" customWidth="1"/>
    <col min="9" max="9" width="14.140625" style="28" customWidth="1"/>
    <col min="10" max="10" width="16.140625" style="28" customWidth="1"/>
    <col min="11" max="11" width="15.7109375" style="5" customWidth="1"/>
    <col min="12" max="16384" width="26.28515625" style="28"/>
  </cols>
  <sheetData>
    <row r="1" spans="1:11" ht="15.75" thickTop="1" x14ac:dyDescent="0.2">
      <c r="A1" s="41" t="s">
        <v>5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15" x14ac:dyDescent="0.2">
      <c r="A2" s="44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5" x14ac:dyDescent="0.2">
      <c r="A3" s="47" t="s">
        <v>61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15" x14ac:dyDescent="0.2">
      <c r="A4" s="47" t="s">
        <v>62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15.75" thickBot="1" x14ac:dyDescent="0.25">
      <c r="A5" s="38" t="s">
        <v>7</v>
      </c>
      <c r="B5" s="39"/>
      <c r="C5" s="39"/>
      <c r="D5" s="39"/>
      <c r="E5" s="39"/>
      <c r="F5" s="39"/>
      <c r="G5" s="39"/>
      <c r="H5" s="39"/>
      <c r="I5" s="39"/>
      <c r="J5" s="39"/>
      <c r="K5" s="40"/>
    </row>
    <row r="6" spans="1:11" ht="36.75" customHeight="1" thickTop="1" x14ac:dyDescent="0.3">
      <c r="A6" s="50" t="s">
        <v>48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0.5" customHeight="1" thickBo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4.25" customHeight="1" thickTop="1" x14ac:dyDescent="0.2">
      <c r="A8" s="64" t="s">
        <v>2</v>
      </c>
      <c r="B8" s="66" t="s">
        <v>6</v>
      </c>
      <c r="C8" s="66" t="s">
        <v>47</v>
      </c>
      <c r="D8" s="66" t="s">
        <v>0</v>
      </c>
      <c r="E8" s="69" t="s">
        <v>3</v>
      </c>
      <c r="F8" s="16"/>
      <c r="G8" s="81" t="s">
        <v>7</v>
      </c>
      <c r="H8" s="82"/>
      <c r="I8" s="82"/>
      <c r="J8" s="82"/>
      <c r="K8" s="83"/>
    </row>
    <row r="9" spans="1:11" ht="6.75" customHeight="1" x14ac:dyDescent="0.2">
      <c r="A9" s="65"/>
      <c r="B9" s="67"/>
      <c r="C9" s="67"/>
      <c r="D9" s="67"/>
      <c r="E9" s="70"/>
      <c r="F9" s="16"/>
      <c r="G9" s="84"/>
      <c r="H9" s="85"/>
      <c r="I9" s="85"/>
      <c r="J9" s="85"/>
      <c r="K9" s="86"/>
    </row>
    <row r="10" spans="1:11" ht="27" customHeight="1" x14ac:dyDescent="0.2">
      <c r="A10" s="65"/>
      <c r="B10" s="67"/>
      <c r="C10" s="67"/>
      <c r="D10" s="68"/>
      <c r="E10" s="71"/>
      <c r="F10" s="17"/>
      <c r="G10" s="20" t="s">
        <v>1</v>
      </c>
      <c r="H10" s="21" t="s">
        <v>50</v>
      </c>
      <c r="I10" s="21" t="s">
        <v>8</v>
      </c>
      <c r="J10" s="21" t="s">
        <v>49</v>
      </c>
      <c r="K10" s="22" t="s">
        <v>42</v>
      </c>
    </row>
    <row r="11" spans="1:11" ht="14.25" customHeight="1" x14ac:dyDescent="0.2">
      <c r="A11" s="18">
        <v>1</v>
      </c>
      <c r="B11" s="23" t="s">
        <v>12</v>
      </c>
      <c r="C11" s="23"/>
      <c r="D11" s="4">
        <v>1</v>
      </c>
      <c r="E11" s="19" t="s">
        <v>24</v>
      </c>
      <c r="F11" s="17"/>
      <c r="G11" s="25">
        <v>0</v>
      </c>
      <c r="H11" s="15">
        <v>0</v>
      </c>
      <c r="I11" s="3">
        <f t="shared" ref="I11:I30" si="0">+G11+H11</f>
        <v>0</v>
      </c>
      <c r="J11" s="36"/>
      <c r="K11" s="26">
        <f>+I11-I11*J11</f>
        <v>0</v>
      </c>
    </row>
    <row r="12" spans="1:11" ht="14.25" customHeight="1" x14ac:dyDescent="0.2">
      <c r="A12" s="18">
        <v>2</v>
      </c>
      <c r="B12" s="23" t="s">
        <v>13</v>
      </c>
      <c r="C12" s="23"/>
      <c r="D12" s="4">
        <v>1</v>
      </c>
      <c r="E12" s="19" t="s">
        <v>24</v>
      </c>
      <c r="F12" s="17"/>
      <c r="G12" s="25">
        <v>0</v>
      </c>
      <c r="H12" s="15">
        <v>0</v>
      </c>
      <c r="I12" s="3">
        <f t="shared" si="0"/>
        <v>0</v>
      </c>
      <c r="J12" s="36"/>
      <c r="K12" s="26">
        <f t="shared" ref="K12:K44" si="1">+I12-I12*J12</f>
        <v>0</v>
      </c>
    </row>
    <row r="13" spans="1:11" ht="14.25" customHeight="1" x14ac:dyDescent="0.2">
      <c r="A13" s="18">
        <v>3</v>
      </c>
      <c r="B13" s="23" t="s">
        <v>14</v>
      </c>
      <c r="C13" s="23"/>
      <c r="D13" s="4">
        <v>1</v>
      </c>
      <c r="E13" s="19" t="s">
        <v>40</v>
      </c>
      <c r="F13" s="17"/>
      <c r="G13" s="25">
        <v>0</v>
      </c>
      <c r="H13" s="15">
        <v>0</v>
      </c>
      <c r="I13" s="3">
        <f t="shared" si="0"/>
        <v>0</v>
      </c>
      <c r="J13" s="36"/>
      <c r="K13" s="26">
        <f t="shared" si="1"/>
        <v>0</v>
      </c>
    </row>
    <row r="14" spans="1:11" ht="14.25" customHeight="1" x14ac:dyDescent="0.2">
      <c r="A14" s="18">
        <v>4</v>
      </c>
      <c r="B14" s="23" t="s">
        <v>15</v>
      </c>
      <c r="C14" s="23"/>
      <c r="D14" s="4">
        <v>1</v>
      </c>
      <c r="E14" s="19" t="s">
        <v>40</v>
      </c>
      <c r="F14" s="17"/>
      <c r="G14" s="25">
        <v>0</v>
      </c>
      <c r="H14" s="15">
        <v>0</v>
      </c>
      <c r="I14" s="3">
        <f t="shared" si="0"/>
        <v>0</v>
      </c>
      <c r="J14" s="36"/>
      <c r="K14" s="26">
        <f t="shared" si="1"/>
        <v>0</v>
      </c>
    </row>
    <row r="15" spans="1:11" ht="14.25" customHeight="1" x14ac:dyDescent="0.2">
      <c r="A15" s="18">
        <v>5</v>
      </c>
      <c r="B15" s="23" t="s">
        <v>16</v>
      </c>
      <c r="C15" s="23"/>
      <c r="D15" s="4">
        <v>1</v>
      </c>
      <c r="E15" s="19" t="s">
        <v>40</v>
      </c>
      <c r="F15" s="17"/>
      <c r="G15" s="25">
        <v>0</v>
      </c>
      <c r="H15" s="15">
        <v>0</v>
      </c>
      <c r="I15" s="3">
        <f t="shared" si="0"/>
        <v>0</v>
      </c>
      <c r="J15" s="36"/>
      <c r="K15" s="26">
        <f t="shared" si="1"/>
        <v>0</v>
      </c>
    </row>
    <row r="16" spans="1:11" ht="14.25" customHeight="1" x14ac:dyDescent="0.2">
      <c r="A16" s="18">
        <v>6</v>
      </c>
      <c r="B16" s="23" t="s">
        <v>17</v>
      </c>
      <c r="C16" s="23"/>
      <c r="D16" s="4">
        <v>1</v>
      </c>
      <c r="E16" s="19" t="s">
        <v>40</v>
      </c>
      <c r="F16" s="17"/>
      <c r="G16" s="25">
        <v>0</v>
      </c>
      <c r="H16" s="15">
        <v>0</v>
      </c>
      <c r="I16" s="3">
        <f t="shared" si="0"/>
        <v>0</v>
      </c>
      <c r="J16" s="36"/>
      <c r="K16" s="26">
        <f t="shared" si="1"/>
        <v>0</v>
      </c>
    </row>
    <row r="17" spans="1:11" ht="14.25" customHeight="1" x14ac:dyDescent="0.2">
      <c r="A17" s="18">
        <v>7</v>
      </c>
      <c r="B17" s="23" t="s">
        <v>18</v>
      </c>
      <c r="C17" s="23"/>
      <c r="D17" s="4">
        <v>1</v>
      </c>
      <c r="E17" s="19" t="s">
        <v>40</v>
      </c>
      <c r="F17" s="17"/>
      <c r="G17" s="25">
        <v>0</v>
      </c>
      <c r="H17" s="15">
        <v>0</v>
      </c>
      <c r="I17" s="3">
        <f t="shared" si="0"/>
        <v>0</v>
      </c>
      <c r="J17" s="36"/>
      <c r="K17" s="26">
        <f t="shared" si="1"/>
        <v>0</v>
      </c>
    </row>
    <row r="18" spans="1:11" ht="14.25" customHeight="1" x14ac:dyDescent="0.2">
      <c r="A18" s="18">
        <v>8</v>
      </c>
      <c r="B18" s="23" t="s">
        <v>19</v>
      </c>
      <c r="C18" s="23"/>
      <c r="D18" s="4">
        <v>1</v>
      </c>
      <c r="E18" s="19" t="s">
        <v>40</v>
      </c>
      <c r="F18" s="17"/>
      <c r="G18" s="25">
        <v>0</v>
      </c>
      <c r="H18" s="15">
        <v>0</v>
      </c>
      <c r="I18" s="3">
        <f t="shared" si="0"/>
        <v>0</v>
      </c>
      <c r="J18" s="36"/>
      <c r="K18" s="26">
        <f t="shared" si="1"/>
        <v>0</v>
      </c>
    </row>
    <row r="19" spans="1:11" ht="14.25" customHeight="1" x14ac:dyDescent="0.2">
      <c r="A19" s="18">
        <v>9</v>
      </c>
      <c r="B19" s="23" t="s">
        <v>20</v>
      </c>
      <c r="C19" s="23"/>
      <c r="D19" s="4">
        <v>1</v>
      </c>
      <c r="E19" s="19" t="s">
        <v>40</v>
      </c>
      <c r="F19" s="17"/>
      <c r="G19" s="25">
        <v>0</v>
      </c>
      <c r="H19" s="15">
        <v>0</v>
      </c>
      <c r="I19" s="3">
        <f t="shared" si="0"/>
        <v>0</v>
      </c>
      <c r="J19" s="36"/>
      <c r="K19" s="26">
        <f t="shared" si="1"/>
        <v>0</v>
      </c>
    </row>
    <row r="20" spans="1:11" ht="14.25" customHeight="1" x14ac:dyDescent="0.2">
      <c r="A20" s="18">
        <v>10</v>
      </c>
      <c r="B20" s="23" t="s">
        <v>21</v>
      </c>
      <c r="C20" s="23"/>
      <c r="D20" s="4">
        <v>1</v>
      </c>
      <c r="E20" s="19" t="s">
        <v>40</v>
      </c>
      <c r="F20" s="17"/>
      <c r="G20" s="25">
        <v>0</v>
      </c>
      <c r="H20" s="15">
        <v>0</v>
      </c>
      <c r="I20" s="3">
        <f t="shared" si="0"/>
        <v>0</v>
      </c>
      <c r="J20" s="36"/>
      <c r="K20" s="26">
        <f t="shared" si="1"/>
        <v>0</v>
      </c>
    </row>
    <row r="21" spans="1:11" ht="14.25" customHeight="1" x14ac:dyDescent="0.2">
      <c r="A21" s="18">
        <v>11</v>
      </c>
      <c r="B21" s="23" t="s">
        <v>22</v>
      </c>
      <c r="C21" s="23"/>
      <c r="D21" s="4">
        <v>1</v>
      </c>
      <c r="E21" s="19" t="s">
        <v>40</v>
      </c>
      <c r="F21" s="17"/>
      <c r="G21" s="25">
        <v>0</v>
      </c>
      <c r="H21" s="15">
        <v>0</v>
      </c>
      <c r="I21" s="3">
        <f t="shared" si="0"/>
        <v>0</v>
      </c>
      <c r="J21" s="36"/>
      <c r="K21" s="26">
        <f t="shared" si="1"/>
        <v>0</v>
      </c>
    </row>
    <row r="22" spans="1:11" ht="14.25" customHeight="1" x14ac:dyDescent="0.2">
      <c r="A22" s="18">
        <v>12</v>
      </c>
      <c r="B22" s="23" t="s">
        <v>23</v>
      </c>
      <c r="C22" s="23"/>
      <c r="D22" s="4">
        <v>1</v>
      </c>
      <c r="E22" s="19" t="s">
        <v>40</v>
      </c>
      <c r="F22" s="17"/>
      <c r="G22" s="25">
        <v>0</v>
      </c>
      <c r="H22" s="15">
        <v>0</v>
      </c>
      <c r="I22" s="3">
        <f t="shared" si="0"/>
        <v>0</v>
      </c>
      <c r="J22" s="36"/>
      <c r="K22" s="26">
        <f t="shared" si="1"/>
        <v>0</v>
      </c>
    </row>
    <row r="23" spans="1:11" ht="14.25" customHeight="1" x14ac:dyDescent="0.2">
      <c r="A23" s="18">
        <v>13</v>
      </c>
      <c r="B23" s="23" t="s">
        <v>27</v>
      </c>
      <c r="C23" s="23"/>
      <c r="D23" s="4">
        <v>1</v>
      </c>
      <c r="E23" s="19" t="s">
        <v>41</v>
      </c>
      <c r="F23" s="17"/>
      <c r="G23" s="25">
        <v>0</v>
      </c>
      <c r="H23" s="15">
        <v>0</v>
      </c>
      <c r="I23" s="3">
        <f t="shared" si="0"/>
        <v>0</v>
      </c>
      <c r="J23" s="36"/>
      <c r="K23" s="26">
        <f t="shared" si="1"/>
        <v>0</v>
      </c>
    </row>
    <row r="24" spans="1:11" ht="14.25" customHeight="1" x14ac:dyDescent="0.2">
      <c r="A24" s="18">
        <v>14</v>
      </c>
      <c r="B24" s="23" t="s">
        <v>28</v>
      </c>
      <c r="C24" s="23"/>
      <c r="D24" s="4">
        <v>1</v>
      </c>
      <c r="E24" s="19" t="s">
        <v>41</v>
      </c>
      <c r="F24" s="17"/>
      <c r="G24" s="25">
        <v>0</v>
      </c>
      <c r="H24" s="15">
        <f t="shared" ref="H24:H30" si="2">+G24*0.16</f>
        <v>0</v>
      </c>
      <c r="I24" s="3">
        <f t="shared" si="0"/>
        <v>0</v>
      </c>
      <c r="J24" s="36"/>
      <c r="K24" s="26">
        <f t="shared" si="1"/>
        <v>0</v>
      </c>
    </row>
    <row r="25" spans="1:11" ht="14.25" customHeight="1" x14ac:dyDescent="0.2">
      <c r="A25" s="18">
        <v>15</v>
      </c>
      <c r="B25" s="23" t="s">
        <v>29</v>
      </c>
      <c r="C25" s="23"/>
      <c r="D25" s="4">
        <v>1</v>
      </c>
      <c r="E25" s="19" t="s">
        <v>41</v>
      </c>
      <c r="F25" s="17"/>
      <c r="G25" s="25">
        <v>0</v>
      </c>
      <c r="H25" s="15">
        <f t="shared" si="2"/>
        <v>0</v>
      </c>
      <c r="I25" s="3">
        <f t="shared" si="0"/>
        <v>0</v>
      </c>
      <c r="J25" s="36"/>
      <c r="K25" s="26">
        <f t="shared" si="1"/>
        <v>0</v>
      </c>
    </row>
    <row r="26" spans="1:11" ht="14.25" customHeight="1" x14ac:dyDescent="0.2">
      <c r="A26" s="18">
        <v>16</v>
      </c>
      <c r="B26" s="23" t="s">
        <v>30</v>
      </c>
      <c r="C26" s="23"/>
      <c r="D26" s="4">
        <v>1</v>
      </c>
      <c r="E26" s="19" t="s">
        <v>41</v>
      </c>
      <c r="F26" s="17"/>
      <c r="G26" s="25">
        <v>0</v>
      </c>
      <c r="H26" s="15">
        <f t="shared" si="2"/>
        <v>0</v>
      </c>
      <c r="I26" s="3">
        <f t="shared" si="0"/>
        <v>0</v>
      </c>
      <c r="J26" s="36"/>
      <c r="K26" s="26">
        <f t="shared" si="1"/>
        <v>0</v>
      </c>
    </row>
    <row r="27" spans="1:11" ht="14.25" customHeight="1" x14ac:dyDescent="0.2">
      <c r="A27" s="18">
        <v>17</v>
      </c>
      <c r="B27" s="23" t="s">
        <v>31</v>
      </c>
      <c r="C27" s="23"/>
      <c r="D27" s="4">
        <v>1</v>
      </c>
      <c r="E27" s="19" t="s">
        <v>41</v>
      </c>
      <c r="F27" s="17"/>
      <c r="G27" s="25">
        <v>0</v>
      </c>
      <c r="H27" s="15">
        <f t="shared" si="2"/>
        <v>0</v>
      </c>
      <c r="I27" s="3">
        <f t="shared" si="0"/>
        <v>0</v>
      </c>
      <c r="J27" s="36"/>
      <c r="K27" s="26">
        <f t="shared" si="1"/>
        <v>0</v>
      </c>
    </row>
    <row r="28" spans="1:11" ht="14.25" customHeight="1" x14ac:dyDescent="0.2">
      <c r="A28" s="18">
        <v>18</v>
      </c>
      <c r="B28" s="23" t="s">
        <v>32</v>
      </c>
      <c r="C28" s="23"/>
      <c r="D28" s="4">
        <v>1</v>
      </c>
      <c r="E28" s="19" t="s">
        <v>41</v>
      </c>
      <c r="F28" s="17"/>
      <c r="G28" s="25">
        <v>0</v>
      </c>
      <c r="H28" s="15">
        <f t="shared" si="2"/>
        <v>0</v>
      </c>
      <c r="I28" s="3">
        <f t="shared" si="0"/>
        <v>0</v>
      </c>
      <c r="J28" s="36"/>
      <c r="K28" s="26">
        <f t="shared" si="1"/>
        <v>0</v>
      </c>
    </row>
    <row r="29" spans="1:11" ht="14.25" customHeight="1" x14ac:dyDescent="0.2">
      <c r="A29" s="18">
        <v>19</v>
      </c>
      <c r="B29" s="23" t="s">
        <v>33</v>
      </c>
      <c r="C29" s="23"/>
      <c r="D29" s="4">
        <v>1</v>
      </c>
      <c r="E29" s="19" t="s">
        <v>41</v>
      </c>
      <c r="F29" s="17"/>
      <c r="G29" s="25">
        <v>0</v>
      </c>
      <c r="H29" s="15">
        <f t="shared" si="2"/>
        <v>0</v>
      </c>
      <c r="I29" s="3">
        <f t="shared" si="0"/>
        <v>0</v>
      </c>
      <c r="J29" s="36"/>
      <c r="K29" s="26">
        <f t="shared" si="1"/>
        <v>0</v>
      </c>
    </row>
    <row r="30" spans="1:11" ht="14.25" customHeight="1" x14ac:dyDescent="0.2">
      <c r="A30" s="18">
        <v>20</v>
      </c>
      <c r="B30" s="23" t="s">
        <v>34</v>
      </c>
      <c r="C30" s="23"/>
      <c r="D30" s="4">
        <v>1</v>
      </c>
      <c r="E30" s="19" t="s">
        <v>41</v>
      </c>
      <c r="F30" s="17"/>
      <c r="G30" s="25">
        <v>0</v>
      </c>
      <c r="H30" s="15">
        <f t="shared" si="2"/>
        <v>0</v>
      </c>
      <c r="I30" s="3">
        <f t="shared" si="0"/>
        <v>0</v>
      </c>
      <c r="J30" s="36"/>
      <c r="K30" s="26">
        <f t="shared" si="1"/>
        <v>0</v>
      </c>
    </row>
    <row r="31" spans="1:11" ht="14.25" customHeight="1" x14ac:dyDescent="0.2">
      <c r="A31" s="18">
        <v>21</v>
      </c>
      <c r="B31" s="23" t="s">
        <v>35</v>
      </c>
      <c r="C31" s="23"/>
      <c r="D31" s="4">
        <v>1</v>
      </c>
      <c r="E31" s="19" t="s">
        <v>41</v>
      </c>
      <c r="F31" s="17"/>
      <c r="G31" s="25">
        <v>0</v>
      </c>
      <c r="H31" s="15">
        <f t="shared" ref="H31:H33" si="3">+G31*0.16</f>
        <v>0</v>
      </c>
      <c r="I31" s="3">
        <f t="shared" ref="I31:I33" si="4">+G31+H31</f>
        <v>0</v>
      </c>
      <c r="J31" s="36"/>
      <c r="K31" s="26">
        <f t="shared" si="1"/>
        <v>0</v>
      </c>
    </row>
    <row r="32" spans="1:11" ht="14.25" customHeight="1" x14ac:dyDescent="0.2">
      <c r="A32" s="18">
        <v>22</v>
      </c>
      <c r="B32" s="23" t="s">
        <v>36</v>
      </c>
      <c r="C32" s="23"/>
      <c r="D32" s="4">
        <v>1</v>
      </c>
      <c r="E32" s="19" t="s">
        <v>41</v>
      </c>
      <c r="F32" s="17"/>
      <c r="G32" s="25">
        <v>0</v>
      </c>
      <c r="H32" s="15">
        <f t="shared" si="3"/>
        <v>0</v>
      </c>
      <c r="I32" s="3">
        <f t="shared" si="4"/>
        <v>0</v>
      </c>
      <c r="J32" s="36"/>
      <c r="K32" s="26">
        <f t="shared" si="1"/>
        <v>0</v>
      </c>
    </row>
    <row r="33" spans="1:11" ht="14.25" customHeight="1" x14ac:dyDescent="0.2">
      <c r="A33" s="18">
        <v>23</v>
      </c>
      <c r="B33" s="23" t="s">
        <v>37</v>
      </c>
      <c r="C33" s="23"/>
      <c r="D33" s="4">
        <v>1</v>
      </c>
      <c r="E33" s="19" t="s">
        <v>41</v>
      </c>
      <c r="F33" s="17"/>
      <c r="G33" s="25">
        <v>0</v>
      </c>
      <c r="H33" s="15">
        <f t="shared" si="3"/>
        <v>0</v>
      </c>
      <c r="I33" s="3">
        <f t="shared" si="4"/>
        <v>0</v>
      </c>
      <c r="J33" s="36"/>
      <c r="K33" s="26">
        <f t="shared" si="1"/>
        <v>0</v>
      </c>
    </row>
    <row r="34" spans="1:11" ht="14.25" customHeight="1" x14ac:dyDescent="0.2">
      <c r="A34" s="18">
        <v>24</v>
      </c>
      <c r="B34" s="23" t="s">
        <v>52</v>
      </c>
      <c r="C34" s="23"/>
      <c r="D34" s="4">
        <v>1</v>
      </c>
      <c r="E34" s="19" t="s">
        <v>41</v>
      </c>
      <c r="F34" s="17"/>
      <c r="G34" s="25">
        <v>0</v>
      </c>
      <c r="H34" s="15">
        <f>+G34*0.16</f>
        <v>0</v>
      </c>
      <c r="I34" s="3">
        <f>+G34+H34</f>
        <v>0</v>
      </c>
      <c r="J34" s="36"/>
      <c r="K34" s="26">
        <f t="shared" si="1"/>
        <v>0</v>
      </c>
    </row>
    <row r="35" spans="1:11" ht="14.25" customHeight="1" x14ac:dyDescent="0.2">
      <c r="A35" s="18">
        <v>25</v>
      </c>
      <c r="B35" s="23" t="s">
        <v>53</v>
      </c>
      <c r="C35" s="23"/>
      <c r="D35" s="4">
        <v>1</v>
      </c>
      <c r="E35" s="19" t="s">
        <v>41</v>
      </c>
      <c r="F35" s="17"/>
      <c r="G35" s="25">
        <v>0</v>
      </c>
      <c r="H35" s="15">
        <f t="shared" ref="H35:H44" si="5">+G35*0.16</f>
        <v>0</v>
      </c>
      <c r="I35" s="3">
        <f t="shared" ref="I35:I44" si="6">+G35+H35</f>
        <v>0</v>
      </c>
      <c r="J35" s="36"/>
      <c r="K35" s="26">
        <f t="shared" si="1"/>
        <v>0</v>
      </c>
    </row>
    <row r="36" spans="1:11" ht="14.25" customHeight="1" x14ac:dyDescent="0.2">
      <c r="A36" s="18">
        <v>26</v>
      </c>
      <c r="B36" s="23" t="s">
        <v>38</v>
      </c>
      <c r="C36" s="23"/>
      <c r="D36" s="4">
        <v>1</v>
      </c>
      <c r="E36" s="19" t="s">
        <v>41</v>
      </c>
      <c r="F36" s="17"/>
      <c r="G36" s="25">
        <v>0</v>
      </c>
      <c r="H36" s="15">
        <f t="shared" si="5"/>
        <v>0</v>
      </c>
      <c r="I36" s="3">
        <f t="shared" si="6"/>
        <v>0</v>
      </c>
      <c r="J36" s="36"/>
      <c r="K36" s="26">
        <f t="shared" si="1"/>
        <v>0</v>
      </c>
    </row>
    <row r="37" spans="1:11" ht="14.25" customHeight="1" x14ac:dyDescent="0.2">
      <c r="A37" s="18">
        <v>27</v>
      </c>
      <c r="B37" s="23" t="s">
        <v>54</v>
      </c>
      <c r="C37" s="23"/>
      <c r="D37" s="4">
        <v>1</v>
      </c>
      <c r="E37" s="19" t="s">
        <v>41</v>
      </c>
      <c r="F37" s="17"/>
      <c r="G37" s="25">
        <v>0</v>
      </c>
      <c r="H37" s="15">
        <f t="shared" si="5"/>
        <v>0</v>
      </c>
      <c r="I37" s="3">
        <f t="shared" si="6"/>
        <v>0</v>
      </c>
      <c r="J37" s="36"/>
      <c r="K37" s="26">
        <f t="shared" si="1"/>
        <v>0</v>
      </c>
    </row>
    <row r="38" spans="1:11" ht="14.25" customHeight="1" x14ac:dyDescent="0.2">
      <c r="A38" s="18">
        <v>28</v>
      </c>
      <c r="B38" s="23" t="s">
        <v>55</v>
      </c>
      <c r="C38" s="23"/>
      <c r="D38" s="4">
        <v>1</v>
      </c>
      <c r="E38" s="19" t="s">
        <v>41</v>
      </c>
      <c r="F38" s="17"/>
      <c r="G38" s="25">
        <v>0</v>
      </c>
      <c r="H38" s="15">
        <f t="shared" si="5"/>
        <v>0</v>
      </c>
      <c r="I38" s="3">
        <f t="shared" si="6"/>
        <v>0</v>
      </c>
      <c r="J38" s="36"/>
      <c r="K38" s="26">
        <f t="shared" si="1"/>
        <v>0</v>
      </c>
    </row>
    <row r="39" spans="1:11" ht="14.25" customHeight="1" x14ac:dyDescent="0.2">
      <c r="A39" s="18">
        <v>29</v>
      </c>
      <c r="B39" s="23" t="s">
        <v>36</v>
      </c>
      <c r="C39" s="23"/>
      <c r="D39" s="4">
        <v>1</v>
      </c>
      <c r="E39" s="19" t="s">
        <v>41</v>
      </c>
      <c r="F39" s="17"/>
      <c r="G39" s="25">
        <v>0</v>
      </c>
      <c r="H39" s="15">
        <f t="shared" si="5"/>
        <v>0</v>
      </c>
      <c r="I39" s="3">
        <f t="shared" si="6"/>
        <v>0</v>
      </c>
      <c r="J39" s="36"/>
      <c r="K39" s="26">
        <f t="shared" si="1"/>
        <v>0</v>
      </c>
    </row>
    <row r="40" spans="1:11" ht="14.25" customHeight="1" x14ac:dyDescent="0.2">
      <c r="A40" s="18">
        <v>30</v>
      </c>
      <c r="B40" s="23" t="s">
        <v>56</v>
      </c>
      <c r="C40" s="23"/>
      <c r="D40" s="4">
        <v>1</v>
      </c>
      <c r="E40" s="19" t="s">
        <v>41</v>
      </c>
      <c r="F40" s="17"/>
      <c r="G40" s="25">
        <v>0</v>
      </c>
      <c r="H40" s="15">
        <f t="shared" si="5"/>
        <v>0</v>
      </c>
      <c r="I40" s="3">
        <f t="shared" si="6"/>
        <v>0</v>
      </c>
      <c r="J40" s="36"/>
      <c r="K40" s="26">
        <f t="shared" si="1"/>
        <v>0</v>
      </c>
    </row>
    <row r="41" spans="1:11" ht="14.25" customHeight="1" x14ac:dyDescent="0.2">
      <c r="A41" s="18">
        <v>31</v>
      </c>
      <c r="B41" s="23" t="s">
        <v>57</v>
      </c>
      <c r="C41" s="23"/>
      <c r="D41" s="4">
        <v>1</v>
      </c>
      <c r="E41" s="19" t="s">
        <v>41</v>
      </c>
      <c r="F41" s="17"/>
      <c r="G41" s="25">
        <v>0</v>
      </c>
      <c r="H41" s="15">
        <f t="shared" si="5"/>
        <v>0</v>
      </c>
      <c r="I41" s="3">
        <f t="shared" si="6"/>
        <v>0</v>
      </c>
      <c r="J41" s="36"/>
      <c r="K41" s="26">
        <f t="shared" si="1"/>
        <v>0</v>
      </c>
    </row>
    <row r="42" spans="1:11" ht="14.25" customHeight="1" x14ac:dyDescent="0.2">
      <c r="A42" s="18">
        <v>32</v>
      </c>
      <c r="B42" s="23" t="s">
        <v>58</v>
      </c>
      <c r="C42" s="23"/>
      <c r="D42" s="4">
        <v>1</v>
      </c>
      <c r="E42" s="19" t="s">
        <v>41</v>
      </c>
      <c r="F42" s="17"/>
      <c r="G42" s="25">
        <v>0</v>
      </c>
      <c r="H42" s="15">
        <f t="shared" si="5"/>
        <v>0</v>
      </c>
      <c r="I42" s="3">
        <f t="shared" si="6"/>
        <v>0</v>
      </c>
      <c r="J42" s="36"/>
      <c r="K42" s="26">
        <f t="shared" si="1"/>
        <v>0</v>
      </c>
    </row>
    <row r="43" spans="1:11" ht="14.25" customHeight="1" x14ac:dyDescent="0.2">
      <c r="A43" s="18">
        <v>33</v>
      </c>
      <c r="B43" s="23" t="s">
        <v>59</v>
      </c>
      <c r="C43" s="23"/>
      <c r="D43" s="4">
        <v>1</v>
      </c>
      <c r="E43" s="19" t="s">
        <v>41</v>
      </c>
      <c r="F43" s="17"/>
      <c r="G43" s="25">
        <v>0</v>
      </c>
      <c r="H43" s="15">
        <f t="shared" si="5"/>
        <v>0</v>
      </c>
      <c r="I43" s="3">
        <f t="shared" si="6"/>
        <v>0</v>
      </c>
      <c r="J43" s="36"/>
      <c r="K43" s="26">
        <f t="shared" si="1"/>
        <v>0</v>
      </c>
    </row>
    <row r="44" spans="1:11" ht="14.25" customHeight="1" x14ac:dyDescent="0.2">
      <c r="A44" s="18">
        <v>34</v>
      </c>
      <c r="B44" s="23" t="s">
        <v>39</v>
      </c>
      <c r="C44" s="23"/>
      <c r="D44" s="4">
        <v>1</v>
      </c>
      <c r="E44" s="19" t="s">
        <v>41</v>
      </c>
      <c r="F44" s="17"/>
      <c r="G44" s="25">
        <v>0</v>
      </c>
      <c r="H44" s="15">
        <f t="shared" si="5"/>
        <v>0</v>
      </c>
      <c r="I44" s="3">
        <f t="shared" si="6"/>
        <v>0</v>
      </c>
      <c r="J44" s="36"/>
      <c r="K44" s="26">
        <f t="shared" si="1"/>
        <v>0</v>
      </c>
    </row>
    <row r="45" spans="1:11" ht="21.95" customHeight="1" thickBot="1" x14ac:dyDescent="0.25">
      <c r="A45" s="61" t="s">
        <v>4</v>
      </c>
      <c r="B45" s="62"/>
      <c r="C45" s="62"/>
      <c r="D45" s="62"/>
      <c r="E45" s="63"/>
      <c r="F45" s="24"/>
      <c r="G45" s="52" t="s">
        <v>25</v>
      </c>
      <c r="H45" s="53"/>
      <c r="I45" s="54"/>
      <c r="J45" s="37">
        <f>SUM(J11:J44)</f>
        <v>0</v>
      </c>
      <c r="K45" s="27">
        <f>SUM(K11:K44)</f>
        <v>0</v>
      </c>
    </row>
    <row r="46" spans="1:11" ht="13.5" customHeight="1" thickTop="1" x14ac:dyDescent="0.2">
      <c r="A46" s="9"/>
      <c r="B46" s="10"/>
      <c r="C46" s="10"/>
      <c r="D46" s="10"/>
      <c r="E46" s="10"/>
      <c r="F46" s="11"/>
      <c r="G46" s="12"/>
      <c r="H46" s="12"/>
      <c r="I46" s="12"/>
      <c r="J46" s="14"/>
      <c r="K46" s="13"/>
    </row>
    <row r="47" spans="1:11" ht="21.95" customHeight="1" thickBot="1" x14ac:dyDescent="0.25">
      <c r="B47" s="87" t="s">
        <v>26</v>
      </c>
      <c r="C47" s="87"/>
      <c r="D47" s="87"/>
      <c r="E47" s="87"/>
      <c r="F47" s="29"/>
      <c r="G47" s="29"/>
    </row>
    <row r="48" spans="1:11" ht="28.5" customHeight="1" thickTop="1" x14ac:dyDescent="0.2">
      <c r="A48" s="8" t="s">
        <v>2</v>
      </c>
      <c r="B48" s="8" t="s">
        <v>6</v>
      </c>
      <c r="C48" s="55" t="s">
        <v>43</v>
      </c>
      <c r="D48" s="56"/>
      <c r="E48" s="57"/>
      <c r="F48" s="30"/>
      <c r="G48" s="30"/>
    </row>
    <row r="49" spans="1:12" ht="14.25" x14ac:dyDescent="0.2">
      <c r="A49" s="31">
        <v>1</v>
      </c>
      <c r="B49" s="32" t="s">
        <v>45</v>
      </c>
      <c r="C49" s="58"/>
      <c r="D49" s="59"/>
      <c r="E49" s="60"/>
      <c r="F49" s="33"/>
    </row>
    <row r="50" spans="1:12" ht="14.25" x14ac:dyDescent="0.2">
      <c r="A50" s="31">
        <v>2</v>
      </c>
      <c r="B50" s="32" t="s">
        <v>46</v>
      </c>
      <c r="C50" s="58"/>
      <c r="D50" s="59"/>
      <c r="E50" s="60"/>
      <c r="F50" s="33"/>
    </row>
    <row r="51" spans="1:12" ht="14.25" x14ac:dyDescent="0.2">
      <c r="A51" s="31">
        <v>3</v>
      </c>
      <c r="B51" s="32" t="s">
        <v>44</v>
      </c>
      <c r="C51" s="58"/>
      <c r="D51" s="59"/>
      <c r="E51" s="60"/>
      <c r="F51" s="33"/>
    </row>
    <row r="52" spans="1:12" ht="13.5" customHeight="1" thickBot="1" x14ac:dyDescent="0.25">
      <c r="F52" s="33"/>
    </row>
    <row r="53" spans="1:12" ht="26.25" customHeight="1" thickTop="1" x14ac:dyDescent="0.2">
      <c r="A53" s="72" t="s">
        <v>51</v>
      </c>
      <c r="B53" s="73"/>
      <c r="C53" s="73"/>
      <c r="D53" s="73"/>
      <c r="E53" s="73"/>
      <c r="F53" s="73"/>
      <c r="G53" s="73"/>
      <c r="H53" s="73"/>
      <c r="I53" s="73"/>
      <c r="J53" s="74"/>
    </row>
    <row r="54" spans="1:12" ht="28.5" customHeight="1" x14ac:dyDescent="0.2">
      <c r="A54" s="75" t="s">
        <v>9</v>
      </c>
      <c r="B54" s="76"/>
      <c r="C54" s="76"/>
      <c r="D54" s="76"/>
      <c r="E54" s="76"/>
      <c r="F54" s="76"/>
      <c r="G54" s="76"/>
      <c r="H54" s="76"/>
      <c r="I54" s="76"/>
      <c r="J54" s="77"/>
      <c r="K54" s="6"/>
    </row>
    <row r="55" spans="1:12" ht="27" customHeight="1" x14ac:dyDescent="0.2">
      <c r="A55" s="75" t="s">
        <v>10</v>
      </c>
      <c r="B55" s="76"/>
      <c r="C55" s="76"/>
      <c r="D55" s="76"/>
      <c r="E55" s="76"/>
      <c r="F55" s="76"/>
      <c r="G55" s="76"/>
      <c r="H55" s="76"/>
      <c r="I55" s="76"/>
      <c r="J55" s="77"/>
      <c r="K55" s="6"/>
    </row>
    <row r="56" spans="1:12" ht="24" customHeight="1" thickBot="1" x14ac:dyDescent="0.25">
      <c r="A56" s="78" t="s">
        <v>11</v>
      </c>
      <c r="B56" s="79"/>
      <c r="C56" s="79"/>
      <c r="D56" s="79"/>
      <c r="E56" s="79"/>
      <c r="F56" s="79"/>
      <c r="G56" s="79"/>
      <c r="H56" s="79"/>
      <c r="I56" s="79"/>
      <c r="J56" s="80"/>
      <c r="K56" s="6"/>
    </row>
    <row r="57" spans="1:12" ht="13.5" thickTop="1" x14ac:dyDescent="0.2">
      <c r="A57" s="1"/>
      <c r="B57" s="2"/>
      <c r="C57" s="2"/>
      <c r="D57" s="1"/>
      <c r="E57" s="1"/>
      <c r="F57" s="7"/>
      <c r="G57" s="1"/>
      <c r="H57" s="1"/>
      <c r="I57" s="1"/>
      <c r="J57" s="1"/>
      <c r="K57" s="6"/>
    </row>
    <row r="58" spans="1:12" ht="21.95" customHeight="1" x14ac:dyDescent="0.2">
      <c r="A58" s="1"/>
      <c r="B58" s="2"/>
      <c r="C58" s="2"/>
      <c r="D58" s="1"/>
      <c r="E58" s="1"/>
      <c r="F58" s="7"/>
      <c r="G58" s="1"/>
      <c r="H58" s="1"/>
      <c r="I58" s="1"/>
      <c r="J58" s="1"/>
      <c r="K58" s="6"/>
    </row>
    <row r="59" spans="1:12" ht="21.95" customHeight="1" x14ac:dyDescent="0.2">
      <c r="F59" s="33"/>
    </row>
    <row r="62" spans="1:12" ht="21.95" customHeight="1" x14ac:dyDescent="0.2">
      <c r="L62" s="35"/>
    </row>
  </sheetData>
  <mergeCells count="24">
    <mergeCell ref="A53:J53"/>
    <mergeCell ref="A54:J54"/>
    <mergeCell ref="A55:J55"/>
    <mergeCell ref="A56:J56"/>
    <mergeCell ref="G8:K9"/>
    <mergeCell ref="B47:E47"/>
    <mergeCell ref="C8:C10"/>
    <mergeCell ref="C50:E50"/>
    <mergeCell ref="C51:E51"/>
    <mergeCell ref="A6:K6"/>
    <mergeCell ref="A7:K7"/>
    <mergeCell ref="G45:I45"/>
    <mergeCell ref="C48:E48"/>
    <mergeCell ref="C49:E49"/>
    <mergeCell ref="A45:E45"/>
    <mergeCell ref="A8:A10"/>
    <mergeCell ref="D8:D10"/>
    <mergeCell ref="E8:E10"/>
    <mergeCell ref="B8:B10"/>
    <mergeCell ref="A5:K5"/>
    <mergeCell ref="A1:K1"/>
    <mergeCell ref="A2:K2"/>
    <mergeCell ref="A3:K3"/>
    <mergeCell ref="A4:K4"/>
  </mergeCells>
  <dataValidations count="1">
    <dataValidation type="textLength" operator="lessThanOrEqual" allowBlank="1" showInputMessage="1" showErrorMessage="1" errorTitle="Mensaje" error="El numero maximo de caracteres debe ser 390" sqref="B49:C51 C13:C44 B12:B44">
      <formula1>390</formula1>
    </dataValidation>
  </dataValidations>
  <pageMargins left="0.23622047244094491" right="0.23622047244094491" top="0.27559055118110237" bottom="0.15748031496062992" header="2.0472440944881889" footer="1.4960629921259843"/>
  <pageSetup scale="75" orientation="landscape" horizontalDpi="4294967294" r:id="rId1"/>
  <headerFooter alignWithMargins="0">
    <oddFooter>&amp;L&amp;8Elaboro: Julio Cesar Maldonado&amp;C&amp;8Sección Bienes - Grupo de Transportes&amp;R&amp;8&amp;P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ECONOMICA</vt:lpstr>
    </vt:vector>
  </TitlesOfParts>
  <Company>Fiscalia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juforero</dc:creator>
  <cp:lastModifiedBy>Laura Isabel Pastas Saavedra</cp:lastModifiedBy>
  <cp:lastPrinted>2016-09-28T21:04:15Z</cp:lastPrinted>
  <dcterms:created xsi:type="dcterms:W3CDTF">2006-04-17T22:04:53Z</dcterms:created>
  <dcterms:modified xsi:type="dcterms:W3CDTF">2016-11-11T13:30:41Z</dcterms:modified>
</cp:coreProperties>
</file>