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4880" windowHeight="7815" activeTab="1"/>
  </bookViews>
  <sheets>
    <sheet name="VIGILANCIA HUMANA" sheetId="1" r:id="rId1"/>
    <sheet name="MEDIOS TECNOLOGICOS" sheetId="2" r:id="rId2"/>
  </sheets>
  <calcPr calcId="152511"/>
</workbook>
</file>

<file path=xl/calcChain.xml><?xml version="1.0" encoding="utf-8"?>
<calcChain xmlns="http://schemas.openxmlformats.org/spreadsheetml/2006/main">
  <c r="D21" i="1" l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F10" i="1"/>
  <c r="G10" i="1" s="1"/>
  <c r="H10" i="1" s="1"/>
  <c r="H21" i="1" l="1"/>
  <c r="G10" i="2" l="1"/>
  <c r="H10" i="2" s="1"/>
  <c r="I10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3" i="2"/>
  <c r="H13" i="2" s="1"/>
  <c r="I13" i="2" s="1"/>
  <c r="G12" i="2"/>
  <c r="H12" i="2" s="1"/>
  <c r="I12" i="2" s="1"/>
  <c r="G11" i="2" l="1"/>
  <c r="H11" i="2" s="1"/>
  <c r="I11" i="2" l="1"/>
  <c r="I18" i="2" s="1"/>
  <c r="H18" i="2"/>
</calcChain>
</file>

<file path=xl/sharedStrings.xml><?xml version="1.0" encoding="utf-8"?>
<sst xmlns="http://schemas.openxmlformats.org/spreadsheetml/2006/main" count="76" uniqueCount="54">
  <si>
    <t>SUBDIRECCION SECCIONAL DE APOYO A LA GESTION</t>
  </si>
  <si>
    <t>CALI- VALLE</t>
  </si>
  <si>
    <t>ITEM</t>
  </si>
  <si>
    <t>DESCRIPCIÓN</t>
  </si>
  <si>
    <t>CANT.</t>
  </si>
  <si>
    <t xml:space="preserve">VALOR UNITARIO  </t>
  </si>
  <si>
    <t>I.V.A.</t>
  </si>
  <si>
    <t>VALOR UNITARIO MAS IVA</t>
  </si>
  <si>
    <t>12 Horas, Lunes a Domingo, Con Arma, Con Festivo, Diurno</t>
  </si>
  <si>
    <t>12 Horas, Lunes a sabado, Con arma,Sin Festivo, Diurno</t>
  </si>
  <si>
    <t>12 Horas, Lunes a Viernes, Con arma, Sin Festivo, Diurno</t>
  </si>
  <si>
    <t>12 Horas, Lunes a Viernes, Sin Arma, Sin Festivo, Diurno</t>
  </si>
  <si>
    <t>10 Horas, Lunes a Viernes, Con Arma, Diurno, Sin Festivo</t>
  </si>
  <si>
    <t>10 Horas, Lunes a Viernes, Sin Arma, Sin Festivo, Diurno</t>
  </si>
  <si>
    <t>TOTALES  $:::::::::::::::::::</t>
  </si>
  <si>
    <t>TOTAL</t>
  </si>
  <si>
    <t>ANEXO No. 4</t>
  </si>
  <si>
    <t>PROPUESTA ECONOMICA</t>
  </si>
  <si>
    <t>OFERTA PRESENTADA POR LA FIRMA :</t>
  </si>
  <si>
    <t>FIRMA:  _______________________________________________________</t>
  </si>
  <si>
    <t>NOMBRE DEL REPRESENTANTE : __________________________________</t>
  </si>
  <si>
    <t>CORREO ELECRONICO: __________________________________________</t>
  </si>
  <si>
    <t>DIRECCION: ___________________________________________________</t>
  </si>
  <si>
    <t>UNIDAD DE MEDIDA</t>
  </si>
  <si>
    <t>CENTRAL DE MONITOREO</t>
  </si>
  <si>
    <t>UND</t>
  </si>
  <si>
    <t>ARCO DETECTOR DE METALES</t>
  </si>
  <si>
    <t>CONTROL DE ACCESO BIOMETRICO FUNCIONARIOS</t>
  </si>
  <si>
    <t>CONTROL ACCESO VISITANTES  STIKERS</t>
  </si>
  <si>
    <t>SISTEMA DE ALARMA</t>
  </si>
  <si>
    <t>EQUIPO DE DETECCION DE RAYOS X</t>
  </si>
  <si>
    <t>CAMARAS DEL C.C.T.V.</t>
  </si>
  <si>
    <t>CAMARAS DOMO</t>
  </si>
  <si>
    <t>SELECCIÓN LICITACION PUBLICA FGN-041-2016</t>
  </si>
  <si>
    <t>24 Horas armado, Lunes a domingo</t>
  </si>
  <si>
    <t>24 Horas Sin Arma Lunes a domingo</t>
  </si>
  <si>
    <t>12 Horas, Lunes a Domingo, Con Arma, Festivo, Nocturno</t>
  </si>
  <si>
    <t>12 Horas,Lunes a Domingo, Guia Canino,  Con Festivo, Diurno</t>
  </si>
  <si>
    <t>12 Horas, Lunse a Viernes, Guia Canino, Sin Festivo, Diurno</t>
  </si>
  <si>
    <t>EXPERIENCIA EN VIGILANCIA DE CONTENIDOS</t>
  </si>
  <si>
    <t>EXPERIENCIA GENERAL ADICIONAL</t>
  </si>
  <si>
    <t>SISTEMA DE SUPERVISION EN LINEA</t>
  </si>
  <si>
    <t>IMPLEMENTACION DE PROTOCOLOS DE SEGURIDAD ESPECIAL PARA VIGILANCIA DE CONTENIDOS</t>
  </si>
  <si>
    <t>STICKER PARA SOFWARE DE CONTROL DE ACCESO</t>
  </si>
  <si>
    <t>TAG DE MARCACION O CONTROL DE RONDAS</t>
  </si>
  <si>
    <t>SERVICIOS ADICIONALES</t>
  </si>
  <si>
    <t xml:space="preserve">OBSERVACION: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</si>
  <si>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 caso de aplicar algun servicio adicional marcar con una X</t>
  </si>
  <si>
    <t xml:space="preserve">Cotizar igualmente la instalacion y puesta en funcionamiento para lo cual se adjunta cuadro de ubicación de las Seccionales de la Fiscalia a Nivel Valle del Cauca donde se encuentran  los medios tecnologicos antes detallados.   </t>
  </si>
  <si>
    <t xml:space="preserve"> LICITACION PUBLICA FGN-041-2016</t>
  </si>
  <si>
    <t>MEDIO TECNOLOGICOS</t>
  </si>
  <si>
    <t>VIGILANCIA HUMANA</t>
  </si>
  <si>
    <t>SUBDIRECCIÓN SECCIONAL DE APOYO A LA GESTIÓN</t>
  </si>
  <si>
    <t>CALI- VALLE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</si>
</sst>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 applyAlignment="1"/>
    <xf numFmtId="4" fontId="0" fillId="0" borderId="0" xfId="0" applyNumberFormat="1"/>
    <xf numFmtId="0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vertical="center" wrapText="1"/>
    </xf>
    <xf numFmtId="44" fontId="13" fillId="3" borderId="2" xfId="1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/>
    </xf>
    <xf numFmtId="0" fontId="12" fillId="0" borderId="8" xfId="2" applyFont="1" applyBorder="1" applyAlignment="1">
      <alignment horizontal="center" vertical="center" wrapText="1"/>
    </xf>
    <xf numFmtId="0" fontId="13" fillId="0" borderId="9" xfId="0" applyFont="1" applyBorder="1" applyAlignment="1">
      <alignment horizontal="justify" vertical="center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9" xfId="0" applyFont="1" applyBorder="1" applyAlignment="1">
      <alignment horizontal="justify" vertical="center" wrapText="1"/>
    </xf>
    <xf numFmtId="4" fontId="10" fillId="4" borderId="2" xfId="2" applyNumberFormat="1" applyFont="1" applyFill="1" applyBorder="1" applyAlignment="1">
      <alignment horizontal="right" vertical="center" wrapText="1"/>
    </xf>
    <xf numFmtId="44" fontId="10" fillId="4" borderId="2" xfId="1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5" fillId="3" borderId="0" xfId="2" applyFont="1" applyFill="1" applyBorder="1" applyAlignment="1">
      <alignment vertical="center" wrapText="1"/>
    </xf>
    <xf numFmtId="4" fontId="10" fillId="3" borderId="0" xfId="2" applyNumberFormat="1" applyFont="1" applyFill="1" applyBorder="1" applyAlignment="1">
      <alignment horizontal="right" vertical="center" wrapText="1"/>
    </xf>
    <xf numFmtId="44" fontId="10" fillId="3" borderId="0" xfId="1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vertic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0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4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5" fillId="4" borderId="10" xfId="2" applyFont="1" applyFill="1" applyBorder="1" applyAlignment="1">
      <alignment vertical="center" wrapText="1"/>
    </xf>
    <xf numFmtId="0" fontId="5" fillId="4" borderId="4" xfId="2" applyFont="1" applyFill="1" applyBorder="1" applyAlignment="1">
      <alignment vertical="center" wrapText="1"/>
    </xf>
    <xf numFmtId="0" fontId="5" fillId="4" borderId="5" xfId="2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wrapText="1"/>
    </xf>
    <xf numFmtId="4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/>
      <protection locked="0"/>
    </xf>
    <xf numFmtId="4" fontId="13" fillId="3" borderId="2" xfId="0" applyNumberFormat="1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vertical="center"/>
    </xf>
    <xf numFmtId="4" fontId="12" fillId="0" borderId="12" xfId="0" applyNumberFormat="1" applyFont="1" applyFill="1" applyBorder="1" applyAlignment="1" applyProtection="1">
      <alignment horizontal="left" wrapText="1"/>
      <protection locked="0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4" fontId="13" fillId="3" borderId="9" xfId="0" applyNumberFormat="1" applyFont="1" applyFill="1" applyBorder="1" applyAlignment="1">
      <alignment vertical="center" wrapText="1"/>
    </xf>
    <xf numFmtId="0" fontId="12" fillId="0" borderId="9" xfId="0" applyNumberFormat="1" applyFont="1" applyFill="1" applyBorder="1" applyAlignment="1" applyProtection="1">
      <alignment horizontal="center"/>
      <protection locked="0"/>
    </xf>
    <xf numFmtId="0" fontId="16" fillId="4" borderId="13" xfId="2" applyFont="1" applyFill="1" applyBorder="1" applyAlignment="1">
      <alignment vertical="center"/>
    </xf>
    <xf numFmtId="0" fontId="16" fillId="4" borderId="14" xfId="2" applyFont="1" applyFill="1" applyBorder="1" applyAlignment="1">
      <alignment vertical="center"/>
    </xf>
    <xf numFmtId="4" fontId="17" fillId="4" borderId="15" xfId="2" applyNumberFormat="1" applyFont="1" applyFill="1" applyBorder="1" applyAlignment="1">
      <alignment horizontal="right" vertical="center" wrapText="1"/>
    </xf>
    <xf numFmtId="4" fontId="12" fillId="4" borderId="2" xfId="0" applyNumberFormat="1" applyFont="1" applyFill="1" applyBorder="1" applyAlignment="1">
      <alignment vertical="center"/>
    </xf>
    <xf numFmtId="0" fontId="16" fillId="4" borderId="2" xfId="2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opLeftCell="A19" workbookViewId="0">
      <selection activeCell="D21" sqref="D21"/>
    </sheetView>
  </sheetViews>
  <sheetFormatPr baseColWidth="10" defaultRowHeight="15" x14ac:dyDescent="0.25"/>
  <cols>
    <col min="1" max="1" width="3.85546875" customWidth="1"/>
    <col min="2" max="2" width="6.140625" customWidth="1"/>
    <col min="3" max="3" width="20.85546875" customWidth="1"/>
    <col min="4" max="4" width="10" customWidth="1"/>
    <col min="8" max="8" width="14.140625" customWidth="1"/>
  </cols>
  <sheetData>
    <row r="1" spans="2:10" s="1" customFormat="1" ht="21.95" customHeight="1" x14ac:dyDescent="0.25">
      <c r="B1" s="46" t="s">
        <v>52</v>
      </c>
      <c r="C1" s="46"/>
      <c r="D1" s="46"/>
      <c r="E1" s="46"/>
      <c r="F1" s="46"/>
      <c r="G1" s="46"/>
      <c r="H1" s="46"/>
      <c r="I1" s="2"/>
      <c r="J1" s="2"/>
    </row>
    <row r="2" spans="2:10" s="1" customFormat="1" ht="21.95" customHeight="1" x14ac:dyDescent="0.25">
      <c r="B2" s="47" t="s">
        <v>53</v>
      </c>
      <c r="C2" s="47"/>
      <c r="D2" s="47"/>
      <c r="E2" s="47"/>
      <c r="F2" s="47"/>
      <c r="G2" s="47"/>
      <c r="H2" s="47"/>
      <c r="I2" s="2"/>
      <c r="J2" s="2"/>
    </row>
    <row r="3" spans="2:10" s="1" customFormat="1" ht="21.95" customHeight="1" x14ac:dyDescent="0.25">
      <c r="B3" s="47" t="s">
        <v>33</v>
      </c>
      <c r="C3" s="47"/>
      <c r="D3" s="47"/>
      <c r="E3" s="47"/>
      <c r="F3" s="47"/>
      <c r="G3" s="47"/>
      <c r="H3" s="47"/>
      <c r="I3" s="2"/>
      <c r="J3" s="2"/>
    </row>
    <row r="4" spans="2:10" s="1" customFormat="1" ht="19.5" customHeight="1" x14ac:dyDescent="0.25">
      <c r="B4" s="46" t="s">
        <v>51</v>
      </c>
      <c r="C4" s="46"/>
      <c r="D4" s="46"/>
      <c r="E4" s="46"/>
      <c r="F4" s="46"/>
      <c r="G4" s="46"/>
      <c r="H4" s="46"/>
      <c r="I4" s="2"/>
      <c r="J4" s="2"/>
    </row>
    <row r="5" spans="2:10" s="3" customFormat="1" ht="15.75" x14ac:dyDescent="0.25">
      <c r="B5" s="48" t="s">
        <v>16</v>
      </c>
      <c r="C5" s="48"/>
      <c r="D5" s="48"/>
      <c r="E5" s="48"/>
      <c r="F5" s="48"/>
      <c r="G5" s="48"/>
      <c r="H5" s="48"/>
    </row>
    <row r="6" spans="2:10" s="3" customFormat="1" ht="15.75" x14ac:dyDescent="0.25">
      <c r="B6" s="48" t="s">
        <v>17</v>
      </c>
      <c r="C6" s="48"/>
      <c r="D6" s="48"/>
      <c r="E6" s="48"/>
      <c r="F6" s="48"/>
      <c r="G6" s="48"/>
      <c r="H6" s="48"/>
    </row>
    <row r="7" spans="2:10" s="3" customFormat="1" x14ac:dyDescent="0.25">
      <c r="B7" s="41"/>
      <c r="C7" s="41"/>
      <c r="D7" s="41"/>
      <c r="E7" s="41"/>
      <c r="F7" s="41"/>
      <c r="G7" s="41"/>
      <c r="H7" s="41"/>
    </row>
    <row r="8" spans="2:10" s="3" customFormat="1" x14ac:dyDescent="0.25">
      <c r="B8" s="42" t="s">
        <v>18</v>
      </c>
      <c r="C8" s="42"/>
      <c r="D8" s="42"/>
      <c r="E8" s="42"/>
      <c r="F8" s="42"/>
      <c r="G8" s="42"/>
      <c r="H8" s="42"/>
    </row>
    <row r="9" spans="2:10" s="3" customFormat="1" ht="38.25" x14ac:dyDescent="0.25">
      <c r="B9" s="9" t="s">
        <v>2</v>
      </c>
      <c r="C9" s="11" t="s">
        <v>3</v>
      </c>
      <c r="D9" s="11" t="s">
        <v>4</v>
      </c>
      <c r="E9" s="30" t="s">
        <v>5</v>
      </c>
      <c r="F9" s="31" t="s">
        <v>6</v>
      </c>
      <c r="G9" s="30" t="s">
        <v>7</v>
      </c>
      <c r="H9" s="32" t="s">
        <v>15</v>
      </c>
    </row>
    <row r="10" spans="2:10" s="3" customFormat="1" ht="24" x14ac:dyDescent="0.25">
      <c r="B10" s="13">
        <v>1</v>
      </c>
      <c r="C10" s="57" t="s">
        <v>34</v>
      </c>
      <c r="D10" s="58">
        <v>18</v>
      </c>
      <c r="E10" s="59"/>
      <c r="F10" s="17">
        <f>+E10*0.16</f>
        <v>0</v>
      </c>
      <c r="G10" s="59">
        <f>+E10+F10</f>
        <v>0</v>
      </c>
      <c r="H10" s="60">
        <f t="shared" ref="H10:H16" si="0">+(G10*D10)</f>
        <v>0</v>
      </c>
    </row>
    <row r="11" spans="2:10" s="3" customFormat="1" ht="24.75" x14ac:dyDescent="0.25">
      <c r="B11" s="20">
        <v>2</v>
      </c>
      <c r="C11" s="61" t="s">
        <v>35</v>
      </c>
      <c r="D11" s="62">
        <v>2</v>
      </c>
      <c r="E11" s="63"/>
      <c r="F11" s="17">
        <f>+E11*0.16</f>
        <v>0</v>
      </c>
      <c r="G11" s="59">
        <f t="shared" ref="G11:G20" si="1">+E11+F11</f>
        <v>0</v>
      </c>
      <c r="H11" s="60">
        <f t="shared" si="0"/>
        <v>0</v>
      </c>
    </row>
    <row r="12" spans="2:10" s="3" customFormat="1" ht="48" x14ac:dyDescent="0.25">
      <c r="B12" s="20">
        <v>3</v>
      </c>
      <c r="C12" s="56" t="s">
        <v>36</v>
      </c>
      <c r="D12" s="62">
        <v>5</v>
      </c>
      <c r="E12" s="63"/>
      <c r="F12" s="17">
        <f t="shared" ref="F12:F20" si="2">+E12*0.16</f>
        <v>0</v>
      </c>
      <c r="G12" s="59">
        <f t="shared" si="1"/>
        <v>0</v>
      </c>
      <c r="H12" s="60">
        <f t="shared" si="0"/>
        <v>0</v>
      </c>
    </row>
    <row r="13" spans="2:10" s="3" customFormat="1" ht="48" x14ac:dyDescent="0.25">
      <c r="B13" s="20">
        <v>4</v>
      </c>
      <c r="C13" s="56" t="s">
        <v>37</v>
      </c>
      <c r="D13" s="62">
        <v>3</v>
      </c>
      <c r="E13" s="63"/>
      <c r="F13" s="17">
        <f>+E13*0.16</f>
        <v>0</v>
      </c>
      <c r="G13" s="59">
        <f>+E13+F13</f>
        <v>0</v>
      </c>
      <c r="H13" s="60">
        <f t="shared" si="0"/>
        <v>0</v>
      </c>
    </row>
    <row r="14" spans="2:10" s="3" customFormat="1" ht="48" x14ac:dyDescent="0.25">
      <c r="B14" s="20">
        <v>5</v>
      </c>
      <c r="C14" s="56" t="s">
        <v>8</v>
      </c>
      <c r="D14" s="62">
        <v>4</v>
      </c>
      <c r="E14" s="63"/>
      <c r="F14" s="17">
        <f t="shared" si="2"/>
        <v>0</v>
      </c>
      <c r="G14" s="59">
        <f t="shared" si="1"/>
        <v>0</v>
      </c>
      <c r="H14" s="60">
        <f t="shared" si="0"/>
        <v>0</v>
      </c>
    </row>
    <row r="15" spans="2:10" s="3" customFormat="1" ht="48" x14ac:dyDescent="0.25">
      <c r="B15" s="20">
        <v>6</v>
      </c>
      <c r="C15" s="56" t="s">
        <v>9</v>
      </c>
      <c r="D15" s="62">
        <v>5</v>
      </c>
      <c r="E15" s="63"/>
      <c r="F15" s="17">
        <f t="shared" si="2"/>
        <v>0</v>
      </c>
      <c r="G15" s="59">
        <f t="shared" si="1"/>
        <v>0</v>
      </c>
      <c r="H15" s="60">
        <f t="shared" si="0"/>
        <v>0</v>
      </c>
    </row>
    <row r="16" spans="2:10" s="3" customFormat="1" ht="48" x14ac:dyDescent="0.25">
      <c r="B16" s="20">
        <v>7</v>
      </c>
      <c r="C16" s="56" t="s">
        <v>38</v>
      </c>
      <c r="D16" s="62">
        <v>3</v>
      </c>
      <c r="E16" s="63"/>
      <c r="F16" s="17">
        <f t="shared" si="2"/>
        <v>0</v>
      </c>
      <c r="G16" s="59">
        <f t="shared" si="1"/>
        <v>0</v>
      </c>
      <c r="H16" s="60">
        <f t="shared" si="0"/>
        <v>0</v>
      </c>
    </row>
    <row r="17" spans="2:8" s="3" customFormat="1" ht="36" x14ac:dyDescent="0.25">
      <c r="B17" s="20">
        <v>8</v>
      </c>
      <c r="C17" s="56" t="s">
        <v>10</v>
      </c>
      <c r="D17" s="62">
        <v>6</v>
      </c>
      <c r="E17" s="63"/>
      <c r="F17" s="17">
        <f t="shared" si="2"/>
        <v>0</v>
      </c>
      <c r="G17" s="59">
        <f t="shared" si="1"/>
        <v>0</v>
      </c>
      <c r="H17" s="60">
        <f>+(G17*D17)</f>
        <v>0</v>
      </c>
    </row>
    <row r="18" spans="2:8" s="3" customFormat="1" ht="36" x14ac:dyDescent="0.25">
      <c r="B18" s="20">
        <v>9</v>
      </c>
      <c r="C18" s="56" t="s">
        <v>11</v>
      </c>
      <c r="D18" s="62">
        <v>3</v>
      </c>
      <c r="E18" s="63"/>
      <c r="F18" s="17">
        <f t="shared" si="2"/>
        <v>0</v>
      </c>
      <c r="G18" s="59">
        <f t="shared" si="1"/>
        <v>0</v>
      </c>
      <c r="H18" s="60">
        <f>+(G18*D18)</f>
        <v>0</v>
      </c>
    </row>
    <row r="19" spans="2:8" s="3" customFormat="1" ht="36" x14ac:dyDescent="0.25">
      <c r="B19" s="20">
        <v>10</v>
      </c>
      <c r="C19" s="56" t="s">
        <v>12</v>
      </c>
      <c r="D19" s="62">
        <v>15</v>
      </c>
      <c r="E19" s="63"/>
      <c r="F19" s="17">
        <f t="shared" si="2"/>
        <v>0</v>
      </c>
      <c r="G19" s="59">
        <f t="shared" si="1"/>
        <v>0</v>
      </c>
      <c r="H19" s="60">
        <f>+(G19*D19)</f>
        <v>0</v>
      </c>
    </row>
    <row r="20" spans="2:8" s="3" customFormat="1" ht="36" x14ac:dyDescent="0.25">
      <c r="B20" s="20">
        <v>11</v>
      </c>
      <c r="C20" s="56" t="s">
        <v>13</v>
      </c>
      <c r="D20" s="64">
        <v>11</v>
      </c>
      <c r="E20" s="63"/>
      <c r="F20" s="17">
        <f t="shared" si="2"/>
        <v>0</v>
      </c>
      <c r="G20" s="59">
        <f t="shared" si="1"/>
        <v>0</v>
      </c>
      <c r="H20" s="60">
        <f>+(G20*D20)</f>
        <v>0</v>
      </c>
    </row>
    <row r="21" spans="2:8" s="3" customFormat="1" ht="15.75" thickBot="1" x14ac:dyDescent="0.3">
      <c r="B21" s="65" t="s">
        <v>14</v>
      </c>
      <c r="C21" s="66"/>
      <c r="D21" s="69">
        <f>SUM(D10:D20)</f>
        <v>75</v>
      </c>
      <c r="E21" s="67"/>
      <c r="F21" s="67"/>
      <c r="G21" s="67"/>
      <c r="H21" s="68">
        <f>SUM(H10:H20)</f>
        <v>0</v>
      </c>
    </row>
    <row r="22" spans="2:8" s="3" customFormat="1" ht="15.75" thickTop="1" x14ac:dyDescent="0.25">
      <c r="B22" s="5"/>
      <c r="C22" s="5"/>
      <c r="D22" s="5"/>
      <c r="E22" s="5"/>
      <c r="F22" s="5"/>
      <c r="G22" s="5"/>
      <c r="H22" s="5"/>
    </row>
    <row r="23" spans="2:8" s="3" customFormat="1" x14ac:dyDescent="0.25">
      <c r="B23" s="5"/>
      <c r="C23" s="5"/>
      <c r="D23" s="5"/>
      <c r="E23" s="5"/>
      <c r="F23" s="5"/>
      <c r="G23" s="5"/>
      <c r="H23" s="5"/>
    </row>
    <row r="24" spans="2:8" s="3" customFormat="1" ht="15" customHeight="1" x14ac:dyDescent="0.25">
      <c r="B24" s="43" t="s">
        <v>19</v>
      </c>
      <c r="C24" s="43"/>
      <c r="D24" s="43"/>
      <c r="E24" s="43"/>
      <c r="F24" s="43"/>
      <c r="G24" s="43"/>
      <c r="H24" s="43"/>
    </row>
    <row r="25" spans="2:8" s="3" customFormat="1" x14ac:dyDescent="0.25">
      <c r="B25" s="29"/>
      <c r="C25" s="29"/>
    </row>
    <row r="26" spans="2:8" s="3" customFormat="1" ht="15" customHeight="1" x14ac:dyDescent="0.25">
      <c r="B26" s="43" t="s">
        <v>20</v>
      </c>
      <c r="C26" s="43"/>
      <c r="D26" s="43"/>
      <c r="E26" s="43"/>
      <c r="F26" s="43"/>
      <c r="G26" s="43"/>
      <c r="H26" s="43"/>
    </row>
    <row r="27" spans="2:8" s="3" customFormat="1" x14ac:dyDescent="0.25">
      <c r="B27" s="29"/>
      <c r="C27" s="29"/>
    </row>
    <row r="28" spans="2:8" s="3" customFormat="1" ht="15" customHeight="1" x14ac:dyDescent="0.25">
      <c r="B28" s="43" t="s">
        <v>21</v>
      </c>
      <c r="C28" s="43"/>
      <c r="D28" s="43"/>
      <c r="E28" s="43"/>
      <c r="F28" s="43"/>
      <c r="G28" s="43"/>
      <c r="H28" s="43"/>
    </row>
    <row r="29" spans="2:8" s="3" customFormat="1" x14ac:dyDescent="0.25">
      <c r="B29" s="29"/>
      <c r="C29" s="29"/>
    </row>
    <row r="30" spans="2:8" s="3" customFormat="1" ht="15" customHeight="1" x14ac:dyDescent="0.25">
      <c r="B30" s="43" t="s">
        <v>22</v>
      </c>
      <c r="C30" s="43"/>
      <c r="D30" s="43"/>
      <c r="E30" s="43"/>
      <c r="F30" s="43"/>
      <c r="G30" s="43"/>
      <c r="H30" s="43"/>
    </row>
    <row r="31" spans="2:8" s="3" customFormat="1" x14ac:dyDescent="0.25">
      <c r="B31" s="6"/>
      <c r="C31" s="7"/>
      <c r="D31" s="8"/>
      <c r="E31" s="7"/>
      <c r="F31" s="7"/>
      <c r="G31" s="7"/>
    </row>
  </sheetData>
  <mergeCells count="12">
    <mergeCell ref="B8:H8"/>
    <mergeCell ref="B7:H7"/>
    <mergeCell ref="B4:H4"/>
    <mergeCell ref="B30:H30"/>
    <mergeCell ref="B28:H28"/>
    <mergeCell ref="B26:H26"/>
    <mergeCell ref="B24:H24"/>
    <mergeCell ref="B3:H3"/>
    <mergeCell ref="B2:H2"/>
    <mergeCell ref="B1:H1"/>
    <mergeCell ref="B5:H5"/>
    <mergeCell ref="B6:H6"/>
  </mergeCells>
  <dataValidations count="1">
    <dataValidation type="whole" allowBlank="1" showInputMessage="1" showErrorMessage="1" errorTitle="Cantidad" error="Indicar numero sin decimales" sqref="D10:D20">
      <formula1>1</formula1>
      <formula2>100000000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zoomScaleNormal="100" workbookViewId="0">
      <selection activeCell="L26" sqref="L26"/>
    </sheetView>
  </sheetViews>
  <sheetFormatPr baseColWidth="10" defaultRowHeight="15" x14ac:dyDescent="0.25"/>
  <cols>
    <col min="2" max="2" width="5.140625" customWidth="1"/>
    <col min="3" max="3" width="14" customWidth="1"/>
    <col min="4" max="5" width="7" customWidth="1"/>
    <col min="7" max="7" width="15.7109375" customWidth="1"/>
    <col min="8" max="8" width="22" customWidth="1"/>
  </cols>
  <sheetData>
    <row r="1" spans="2:10" s="1" customFormat="1" ht="21.95" customHeight="1" x14ac:dyDescent="0.25">
      <c r="B1" s="46" t="s">
        <v>0</v>
      </c>
      <c r="C1" s="46"/>
      <c r="D1" s="46"/>
      <c r="E1" s="46"/>
      <c r="F1" s="46"/>
      <c r="G1" s="46"/>
      <c r="H1" s="46"/>
      <c r="I1" s="46"/>
      <c r="J1" s="2"/>
    </row>
    <row r="2" spans="2:10" s="1" customFormat="1" ht="21.95" customHeight="1" x14ac:dyDescent="0.25">
      <c r="B2" s="47" t="s">
        <v>1</v>
      </c>
      <c r="C2" s="47"/>
      <c r="D2" s="47"/>
      <c r="E2" s="47"/>
      <c r="F2" s="47"/>
      <c r="G2" s="47"/>
      <c r="H2" s="47"/>
      <c r="I2" s="47"/>
      <c r="J2" s="2"/>
    </row>
    <row r="3" spans="2:10" s="1" customFormat="1" ht="21.95" customHeight="1" x14ac:dyDescent="0.25">
      <c r="B3" s="47" t="s">
        <v>49</v>
      </c>
      <c r="C3" s="47"/>
      <c r="D3" s="47"/>
      <c r="E3" s="47"/>
      <c r="F3" s="47"/>
      <c r="G3" s="47"/>
      <c r="H3" s="47"/>
      <c r="I3" s="47"/>
      <c r="J3" s="2"/>
    </row>
    <row r="4" spans="2:10" s="1" customFormat="1" ht="26.25" customHeight="1" x14ac:dyDescent="0.25">
      <c r="B4" s="46" t="s">
        <v>50</v>
      </c>
      <c r="C4" s="46"/>
      <c r="D4" s="46"/>
      <c r="E4" s="46"/>
      <c r="F4" s="46"/>
      <c r="G4" s="46"/>
      <c r="H4" s="46"/>
      <c r="I4" s="46"/>
      <c r="J4" s="2"/>
    </row>
    <row r="5" spans="2:10" s="3" customFormat="1" ht="15.75" x14ac:dyDescent="0.25">
      <c r="B5" s="48" t="s">
        <v>16</v>
      </c>
      <c r="C5" s="48"/>
      <c r="D5" s="48"/>
      <c r="E5" s="48"/>
      <c r="F5" s="48"/>
      <c r="G5" s="48"/>
      <c r="H5" s="48"/>
      <c r="I5" s="48"/>
    </row>
    <row r="6" spans="2:10" s="3" customFormat="1" ht="15.75" x14ac:dyDescent="0.25">
      <c r="B6" s="48" t="s">
        <v>17</v>
      </c>
      <c r="C6" s="48"/>
      <c r="D6" s="48"/>
      <c r="E6" s="48"/>
      <c r="F6" s="48"/>
      <c r="G6" s="48"/>
      <c r="H6" s="48"/>
      <c r="I6" s="48"/>
    </row>
    <row r="7" spans="2:10" s="3" customFormat="1" x14ac:dyDescent="0.25">
      <c r="B7" s="41"/>
      <c r="C7" s="41"/>
      <c r="D7" s="41"/>
      <c r="E7" s="41"/>
      <c r="F7" s="41"/>
      <c r="G7" s="41"/>
      <c r="H7" s="41"/>
    </row>
    <row r="8" spans="2:10" s="3" customFormat="1" x14ac:dyDescent="0.25">
      <c r="B8" s="42" t="s">
        <v>18</v>
      </c>
      <c r="C8" s="42"/>
      <c r="D8" s="42"/>
      <c r="E8" s="42"/>
      <c r="F8" s="42"/>
      <c r="G8" s="42"/>
      <c r="H8" s="42"/>
    </row>
    <row r="9" spans="2:10" ht="38.25" x14ac:dyDescent="0.25">
      <c r="B9" s="11" t="s">
        <v>2</v>
      </c>
      <c r="C9" s="11" t="s">
        <v>3</v>
      </c>
      <c r="D9" s="11" t="s">
        <v>4</v>
      </c>
      <c r="E9" s="11" t="s">
        <v>23</v>
      </c>
      <c r="F9" s="10" t="s">
        <v>5</v>
      </c>
      <c r="G9" s="11" t="s">
        <v>6</v>
      </c>
      <c r="H9" s="10" t="s">
        <v>7</v>
      </c>
      <c r="I9" s="12" t="s">
        <v>15</v>
      </c>
    </row>
    <row r="10" spans="2:10" ht="30" customHeight="1" x14ac:dyDescent="0.25">
      <c r="B10" s="13">
        <v>1</v>
      </c>
      <c r="C10" s="14" t="s">
        <v>24</v>
      </c>
      <c r="D10" s="15">
        <v>1</v>
      </c>
      <c r="E10" s="15" t="s">
        <v>25</v>
      </c>
      <c r="F10" s="16"/>
      <c r="G10" s="17">
        <f>+F10*0.16</f>
        <v>0</v>
      </c>
      <c r="H10" s="18">
        <f>+F10+G10</f>
        <v>0</v>
      </c>
      <c r="I10" s="19">
        <f>+(H10*D10)</f>
        <v>0</v>
      </c>
    </row>
    <row r="11" spans="2:10" ht="36" x14ac:dyDescent="0.25">
      <c r="B11" s="20">
        <v>2</v>
      </c>
      <c r="C11" s="21" t="s">
        <v>26</v>
      </c>
      <c r="D11" s="22">
        <v>2</v>
      </c>
      <c r="E11" s="15" t="s">
        <v>25</v>
      </c>
      <c r="F11" s="23"/>
      <c r="G11" s="17">
        <f t="shared" ref="G11:G17" si="0">+F11*0.16</f>
        <v>0</v>
      </c>
      <c r="H11" s="18">
        <f t="shared" ref="H11:H17" si="1">+F11+G11</f>
        <v>0</v>
      </c>
      <c r="I11" s="19">
        <f>+(H11*D11)</f>
        <v>0</v>
      </c>
    </row>
    <row r="12" spans="2:10" ht="53.45" customHeight="1" x14ac:dyDescent="0.25">
      <c r="B12" s="20">
        <v>3</v>
      </c>
      <c r="C12" s="24" t="s">
        <v>27</v>
      </c>
      <c r="D12" s="22">
        <v>14</v>
      </c>
      <c r="E12" s="15" t="s">
        <v>25</v>
      </c>
      <c r="F12" s="23"/>
      <c r="G12" s="17">
        <f t="shared" si="0"/>
        <v>0</v>
      </c>
      <c r="H12" s="18">
        <f t="shared" si="1"/>
        <v>0</v>
      </c>
      <c r="I12" s="19">
        <f t="shared" ref="I12:I17" si="2">+(H12*D12)</f>
        <v>0</v>
      </c>
    </row>
    <row r="13" spans="2:10" ht="48" x14ac:dyDescent="0.25">
      <c r="B13" s="20">
        <v>4</v>
      </c>
      <c r="C13" s="24" t="s">
        <v>28</v>
      </c>
      <c r="D13" s="22">
        <v>16</v>
      </c>
      <c r="E13" s="15" t="s">
        <v>25</v>
      </c>
      <c r="F13" s="23"/>
      <c r="G13" s="17">
        <f t="shared" si="0"/>
        <v>0</v>
      </c>
      <c r="H13" s="18">
        <f t="shared" si="1"/>
        <v>0</v>
      </c>
      <c r="I13" s="19">
        <f t="shared" si="2"/>
        <v>0</v>
      </c>
    </row>
    <row r="14" spans="2:10" ht="24" x14ac:dyDescent="0.25">
      <c r="B14" s="20">
        <v>5</v>
      </c>
      <c r="C14" s="24" t="s">
        <v>29</v>
      </c>
      <c r="D14" s="22">
        <v>36</v>
      </c>
      <c r="E14" s="15" t="s">
        <v>25</v>
      </c>
      <c r="F14" s="23"/>
      <c r="G14" s="17">
        <f t="shared" si="0"/>
        <v>0</v>
      </c>
      <c r="H14" s="18">
        <f t="shared" si="1"/>
        <v>0</v>
      </c>
      <c r="I14" s="19">
        <f t="shared" si="2"/>
        <v>0</v>
      </c>
    </row>
    <row r="15" spans="2:10" ht="36" x14ac:dyDescent="0.25">
      <c r="B15" s="20">
        <v>6</v>
      </c>
      <c r="C15" s="24" t="s">
        <v>30</v>
      </c>
      <c r="D15" s="22">
        <v>1</v>
      </c>
      <c r="E15" s="15" t="s">
        <v>25</v>
      </c>
      <c r="F15" s="23"/>
      <c r="G15" s="17">
        <f t="shared" si="0"/>
        <v>0</v>
      </c>
      <c r="H15" s="18">
        <f t="shared" si="1"/>
        <v>0</v>
      </c>
      <c r="I15" s="19">
        <f t="shared" si="2"/>
        <v>0</v>
      </c>
    </row>
    <row r="16" spans="2:10" ht="24" x14ac:dyDescent="0.25">
      <c r="B16" s="20">
        <v>7</v>
      </c>
      <c r="C16" s="24" t="s">
        <v>31</v>
      </c>
      <c r="D16" s="22">
        <v>202</v>
      </c>
      <c r="E16" s="15" t="s">
        <v>25</v>
      </c>
      <c r="F16" s="23"/>
      <c r="G16" s="17">
        <f t="shared" si="0"/>
        <v>0</v>
      </c>
      <c r="H16" s="18">
        <f t="shared" si="1"/>
        <v>0</v>
      </c>
      <c r="I16" s="19">
        <f t="shared" si="2"/>
        <v>0</v>
      </c>
    </row>
    <row r="17" spans="2:9" ht="24" x14ac:dyDescent="0.25">
      <c r="B17" s="20">
        <v>8</v>
      </c>
      <c r="C17" s="25" t="s">
        <v>32</v>
      </c>
      <c r="D17" s="22">
        <v>1</v>
      </c>
      <c r="E17" s="15" t="s">
        <v>25</v>
      </c>
      <c r="F17" s="23"/>
      <c r="G17" s="17">
        <f t="shared" si="0"/>
        <v>0</v>
      </c>
      <c r="H17" s="18">
        <f t="shared" si="1"/>
        <v>0</v>
      </c>
      <c r="I17" s="19">
        <f t="shared" si="2"/>
        <v>0</v>
      </c>
    </row>
    <row r="18" spans="2:9" ht="18.75" x14ac:dyDescent="0.25">
      <c r="B18" s="50" t="s">
        <v>14</v>
      </c>
      <c r="C18" s="51"/>
      <c r="D18" s="51"/>
      <c r="E18" s="52"/>
      <c r="F18" s="26"/>
      <c r="G18" s="26"/>
      <c r="H18" s="27">
        <f>SUM(H10:H17)</f>
        <v>0</v>
      </c>
      <c r="I18" s="28">
        <f>SUM(I10:I17)</f>
        <v>0</v>
      </c>
    </row>
    <row r="19" spans="2:9" ht="18.75" x14ac:dyDescent="0.25">
      <c r="B19" s="34"/>
      <c r="C19" s="34"/>
      <c r="D19" s="34"/>
      <c r="E19" s="34"/>
      <c r="F19" s="35"/>
      <c r="G19" s="35"/>
      <c r="H19" s="36"/>
      <c r="I19" s="37"/>
    </row>
    <row r="20" spans="2:9" x14ac:dyDescent="0.25">
      <c r="B20" s="70" t="s">
        <v>45</v>
      </c>
      <c r="C20" s="71"/>
      <c r="D20" s="71"/>
      <c r="E20" s="71"/>
      <c r="F20" s="71"/>
      <c r="G20" s="71"/>
      <c r="H20" s="71"/>
      <c r="I20" s="72"/>
    </row>
    <row r="21" spans="2:9" x14ac:dyDescent="0.25">
      <c r="B21" s="45" t="s">
        <v>41</v>
      </c>
      <c r="C21" s="45"/>
      <c r="D21" s="45"/>
      <c r="E21" s="45"/>
      <c r="F21" s="45"/>
      <c r="G21" s="45"/>
      <c r="H21" s="45"/>
      <c r="I21" s="33"/>
    </row>
    <row r="22" spans="2:9" x14ac:dyDescent="0.25">
      <c r="B22" s="45" t="s">
        <v>39</v>
      </c>
      <c r="C22" s="45"/>
      <c r="D22" s="45"/>
      <c r="E22" s="45"/>
      <c r="F22" s="45"/>
      <c r="G22" s="45"/>
      <c r="H22" s="45"/>
      <c r="I22" s="33"/>
    </row>
    <row r="23" spans="2:9" ht="33" customHeight="1" x14ac:dyDescent="0.25">
      <c r="B23" s="55" t="s">
        <v>42</v>
      </c>
      <c r="C23" s="55"/>
      <c r="D23" s="55"/>
      <c r="E23" s="55"/>
      <c r="F23" s="55"/>
      <c r="G23" s="55"/>
      <c r="H23" s="55"/>
      <c r="I23" s="33"/>
    </row>
    <row r="24" spans="2:9" x14ac:dyDescent="0.25">
      <c r="B24" s="44" t="s">
        <v>40</v>
      </c>
      <c r="C24" s="44"/>
      <c r="D24" s="44"/>
      <c r="E24" s="44"/>
      <c r="F24" s="44"/>
      <c r="G24" s="44"/>
      <c r="H24" s="44"/>
      <c r="I24" s="33"/>
    </row>
    <row r="25" spans="2:9" x14ac:dyDescent="0.25">
      <c r="B25" s="45" t="s">
        <v>43</v>
      </c>
      <c r="C25" s="45"/>
      <c r="D25" s="45"/>
      <c r="E25" s="45"/>
      <c r="F25" s="45"/>
      <c r="G25" s="45"/>
      <c r="H25" s="45"/>
      <c r="I25" s="33"/>
    </row>
    <row r="26" spans="2:9" x14ac:dyDescent="0.25">
      <c r="B26" s="45" t="s">
        <v>44</v>
      </c>
      <c r="C26" s="45"/>
      <c r="D26" s="45"/>
      <c r="E26" s="45"/>
      <c r="F26" s="45"/>
      <c r="G26" s="45"/>
      <c r="H26" s="45"/>
      <c r="I26" s="33"/>
    </row>
    <row r="27" spans="2:9" ht="30" customHeight="1" x14ac:dyDescent="0.25">
      <c r="B27" s="40" t="s">
        <v>46</v>
      </c>
      <c r="C27" s="40"/>
      <c r="D27" s="38"/>
      <c r="E27" s="38"/>
      <c r="F27" s="38"/>
      <c r="G27" s="38"/>
      <c r="H27" s="38"/>
      <c r="I27" s="38"/>
    </row>
    <row r="28" spans="2:9" ht="44.25" customHeight="1" x14ac:dyDescent="0.25">
      <c r="B28" s="53" t="s">
        <v>48</v>
      </c>
      <c r="C28" s="53"/>
      <c r="D28" s="53"/>
      <c r="E28" s="53"/>
      <c r="F28" s="53"/>
      <c r="G28" s="53"/>
      <c r="H28" s="53"/>
      <c r="I28" s="53"/>
    </row>
    <row r="29" spans="2:9" ht="21" customHeight="1" x14ac:dyDescent="0.25">
      <c r="B29" s="54" t="s">
        <v>47</v>
      </c>
      <c r="C29" s="54"/>
      <c r="D29" s="54"/>
      <c r="E29" s="54"/>
      <c r="F29" s="54"/>
      <c r="G29" s="54"/>
      <c r="H29" s="54"/>
      <c r="I29" s="54"/>
    </row>
    <row r="30" spans="2:9" ht="21" customHeight="1" x14ac:dyDescent="0.25">
      <c r="B30" s="39"/>
      <c r="C30" s="39"/>
      <c r="D30" s="39"/>
      <c r="E30" s="39"/>
      <c r="F30" s="39"/>
      <c r="G30" s="39"/>
      <c r="H30" s="39"/>
      <c r="I30" s="39"/>
    </row>
    <row r="31" spans="2:9" ht="14.45" customHeight="1" x14ac:dyDescent="0.25">
      <c r="B31" s="43" t="s">
        <v>19</v>
      </c>
      <c r="C31" s="43"/>
      <c r="D31" s="43"/>
      <c r="E31" s="43"/>
      <c r="F31" s="43"/>
      <c r="G31" s="43"/>
      <c r="H31" s="43"/>
      <c r="I31" s="43"/>
    </row>
    <row r="32" spans="2:9" x14ac:dyDescent="0.25">
      <c r="B32" s="4"/>
      <c r="C32" s="4"/>
      <c r="D32" s="3"/>
      <c r="E32" s="3"/>
      <c r="F32" s="3"/>
      <c r="G32" s="3"/>
      <c r="H32" s="3"/>
    </row>
    <row r="33" spans="2:9" ht="14.45" customHeight="1" x14ac:dyDescent="0.25">
      <c r="B33" s="43" t="s">
        <v>20</v>
      </c>
      <c r="C33" s="43"/>
      <c r="D33" s="43"/>
      <c r="E33" s="43"/>
      <c r="F33" s="43"/>
      <c r="G33" s="43"/>
      <c r="H33" s="43"/>
      <c r="I33" s="43"/>
    </row>
    <row r="34" spans="2:9" x14ac:dyDescent="0.25">
      <c r="B34" s="49"/>
      <c r="C34" s="49"/>
      <c r="D34" s="49"/>
      <c r="E34" s="49"/>
      <c r="F34" s="49"/>
      <c r="G34" s="49"/>
      <c r="H34" s="49"/>
      <c r="I34" s="49"/>
    </row>
    <row r="35" spans="2:9" x14ac:dyDescent="0.25">
      <c r="B35" s="43" t="s">
        <v>21</v>
      </c>
      <c r="C35" s="43"/>
      <c r="D35" s="43"/>
      <c r="E35" s="43"/>
      <c r="F35" s="43"/>
      <c r="G35" s="43"/>
      <c r="H35" s="43"/>
    </row>
    <row r="36" spans="2:9" x14ac:dyDescent="0.25">
      <c r="B36" s="49"/>
      <c r="C36" s="49"/>
      <c r="D36" s="49"/>
      <c r="E36" s="49"/>
      <c r="F36" s="49"/>
      <c r="G36" s="49"/>
      <c r="H36" s="49"/>
      <c r="I36" s="49"/>
    </row>
    <row r="37" spans="2:9" ht="14.45" customHeight="1" x14ac:dyDescent="0.25">
      <c r="B37" s="43" t="s">
        <v>22</v>
      </c>
      <c r="C37" s="43"/>
      <c r="D37" s="43"/>
      <c r="E37" s="43"/>
      <c r="F37" s="43"/>
      <c r="G37" s="43"/>
      <c r="H37" s="43"/>
      <c r="I37" s="43"/>
    </row>
    <row r="38" spans="2:9" x14ac:dyDescent="0.25">
      <c r="B38" s="6"/>
      <c r="C38" s="7"/>
      <c r="D38" s="8"/>
      <c r="E38" s="7"/>
      <c r="F38" s="7"/>
      <c r="G38" s="7"/>
      <c r="H38" s="3"/>
    </row>
  </sheetData>
  <mergeCells count="24">
    <mergeCell ref="B36:I36"/>
    <mergeCell ref="B37:I37"/>
    <mergeCell ref="B7:H7"/>
    <mergeCell ref="B8:H8"/>
    <mergeCell ref="B18:E18"/>
    <mergeCell ref="B35:H35"/>
    <mergeCell ref="B31:I31"/>
    <mergeCell ref="B33:I33"/>
    <mergeCell ref="B34:I34"/>
    <mergeCell ref="B20:I20"/>
    <mergeCell ref="B26:H26"/>
    <mergeCell ref="B28:I28"/>
    <mergeCell ref="B29:I29"/>
    <mergeCell ref="B21:H21"/>
    <mergeCell ref="B22:H22"/>
    <mergeCell ref="B23:H23"/>
    <mergeCell ref="B24:H24"/>
    <mergeCell ref="B25:H25"/>
    <mergeCell ref="B1:I1"/>
    <mergeCell ref="B2:I2"/>
    <mergeCell ref="B3:I3"/>
    <mergeCell ref="B4:I4"/>
    <mergeCell ref="B5:I5"/>
    <mergeCell ref="B6:I6"/>
  </mergeCells>
  <dataValidations count="1">
    <dataValidation type="whole" allowBlank="1" showInputMessage="1" showErrorMessage="1" errorTitle="Cantidad" error="Indicar numero sin decimales" sqref="D10:D17">
      <formula1>1</formula1>
      <formula2>100000000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VIGILANCIA HUMANA</vt:lpstr>
      <vt:lpstr>MEDIOS TECNOLOGICOS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2016-10-04T12:51:43Z</dcterms:modified>
</cp:coreProperties>
</file>