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RECARGA Y REVISION" sheetId="1" r:id="rId1"/>
    <sheet name=" RECARGA CO2" sheetId="2" r:id="rId2"/>
    <sheet name="REPUESTOS" sheetId="3" r:id="rId3"/>
    <sheet name="CONSOLIDADO" sheetId="4" r:id="rId4"/>
  </sheets>
  <calcPr calcId="152511"/>
</workbook>
</file>

<file path=xl/calcChain.xml><?xml version="1.0" encoding="utf-8"?>
<calcChain xmlns="http://schemas.openxmlformats.org/spreadsheetml/2006/main">
  <c r="B16" i="2" l="1"/>
  <c r="B30" i="1"/>
  <c r="B25" i="1"/>
  <c r="F15" i="3"/>
  <c r="G15" i="3" s="1"/>
  <c r="D16" i="1"/>
  <c r="E16" i="1" s="1"/>
  <c r="D15" i="1"/>
  <c r="E15" i="1" s="1"/>
  <c r="D14" i="1"/>
  <c r="E14" i="1" s="1"/>
  <c r="D17" i="1"/>
  <c r="E17" i="1" s="1"/>
  <c r="F20" i="3" l="1"/>
  <c r="G20" i="3" s="1"/>
  <c r="F19" i="3"/>
  <c r="G19" i="3" s="1"/>
  <c r="F18" i="3"/>
  <c r="G18" i="3" s="1"/>
  <c r="F17" i="3"/>
  <c r="G17" i="3" s="1"/>
  <c r="F16" i="3"/>
  <c r="G16" i="3" s="1"/>
  <c r="D35" i="1" l="1"/>
  <c r="E35" i="1" s="1"/>
  <c r="D15" i="2" l="1"/>
  <c r="E15" i="2" s="1"/>
  <c r="D14" i="2"/>
  <c r="E14" i="2" s="1"/>
  <c r="E16" i="2" l="1"/>
  <c r="D18" i="1"/>
  <c r="E18" i="1" s="1"/>
  <c r="D21" i="1"/>
  <c r="E21" i="1" s="1"/>
  <c r="D29" i="1" l="1"/>
  <c r="E29" i="1" s="1"/>
  <c r="D24" i="1"/>
  <c r="E24" i="1" s="1"/>
  <c r="D23" i="1"/>
  <c r="E23" i="1" s="1"/>
  <c r="D22" i="1"/>
  <c r="E22" i="1" s="1"/>
  <c r="D20" i="1"/>
  <c r="E20" i="1" s="1"/>
  <c r="D28" i="1"/>
  <c r="E28" i="1" s="1"/>
  <c r="D19" i="1"/>
  <c r="E19" i="1" s="1"/>
  <c r="E25" i="1" l="1"/>
  <c r="E30" i="1"/>
  <c r="G21" i="3"/>
</calcChain>
</file>

<file path=xl/sharedStrings.xml><?xml version="1.0" encoding="utf-8"?>
<sst xmlns="http://schemas.openxmlformats.org/spreadsheetml/2006/main" count="116" uniqueCount="62">
  <si>
    <t>DESCRIPCION</t>
  </si>
  <si>
    <t>PRECIO UNITARIO</t>
  </si>
  <si>
    <t>IVA (16%)</t>
  </si>
  <si>
    <t>VALOR TOTAL</t>
  </si>
  <si>
    <t>Extintor  CO2 de 5 libras, cilindro en lámina pintado del color de acuerdo a la normatividad, con manguera, anillo de recarga, debidamente cargado, con marcación, base e instalación</t>
  </si>
  <si>
    <t>Extintor  CO2 de 10 libras, cilindro en lámina pintado del color de acuerdo a la normatividad, con manguera, anillo de recarga, debidamente cargado con marcación, base e instalación</t>
  </si>
  <si>
    <t>Extintor CO2 de 15 Libras, cilindro en lámina pintado del color de acuerdo a la normatividad, con manguera, anillo de recarga, debidamente cargado con marcación, base e instalación</t>
  </si>
  <si>
    <t>Extintor  AP de 2,5 galones, cilindro en lámina pintado del color de acuerdo a la normatividad, con manguera, anillo de recarga, debidamente cargado con marcación, base e instalación</t>
  </si>
  <si>
    <t>Extintor BC de 20 Libras,  cilindro en lámina pintado del color de acuerdo a la normatividad, con manguera, anillo de recarga, debidamente cargado con marcación, base e instalación</t>
  </si>
  <si>
    <t>Extintor BC de 10 Libras,  cilindro en lámina pintado del color de acuerdo a la normatividad, con manguera, anillo de recarga, debidamente cargado con marcación, base e instalación</t>
  </si>
  <si>
    <t>Total</t>
  </si>
  <si>
    <t>Extintor ABC de 10 Libras, cilindro en lámina pintado del color de acuerdo a la normatividad, con manguera, anillo de recarga, debidamente cargado con marcación</t>
  </si>
  <si>
    <t>TOTAL</t>
  </si>
  <si>
    <t>RECARGA</t>
  </si>
  <si>
    <t>Extintor BC de 05 Libras,  cilindro en lámina pintado del color de acuerdo a la normatividad, con manguera, anillo de recarga, debidamente cargado con marcación, base e instalación</t>
  </si>
  <si>
    <t>Extintor ABC de 05 Libras,  cilindro en lámina pintado del color de acuerdo a la normatividad, con boquilla, anillo de recarga, debidamente cargado con marcación, base e instalación</t>
  </si>
  <si>
    <t>Extintor ABC de 20 Libras, cilindro en lámina pintado del color de acuerdo a la normatividad, con manguera, anillo de recarga, debidamente cargado con marcación</t>
  </si>
  <si>
    <t>Extintor  CO2 de 05 libras, cilindro en lámina pintado del color de acuerdo a la normatividad, con manguera, anillo de recarga, debidamente cargado con marcación, base e instalación</t>
  </si>
  <si>
    <t>REVISION</t>
  </si>
  <si>
    <t>Extintor ABC de 5 Libras, cilindro en lámina pintado del color de acuerdo a la normatividad, con manguera, anillo de recarga, debidamente cargado con marcación</t>
  </si>
  <si>
    <t>VEHICULOS</t>
  </si>
  <si>
    <t>NOMBRE</t>
  </si>
  <si>
    <t>CANT</t>
  </si>
  <si>
    <t>VLR. UNIT. MAS IVA</t>
  </si>
  <si>
    <t>IVA7 16%</t>
  </si>
  <si>
    <t>Manguera para extintor 10,20 lbs PQS</t>
  </si>
  <si>
    <t>Manometros CBVC</t>
  </si>
  <si>
    <t xml:space="preserve">Manguera  Extintor CO2 </t>
  </si>
  <si>
    <t>valvulas</t>
  </si>
  <si>
    <t>soporte extintor</t>
  </si>
  <si>
    <t>pintura extintor</t>
  </si>
  <si>
    <t>REPUESTOS EXTINTORES</t>
  </si>
  <si>
    <t>OBSERVACIONES: EL VALOR COTIZADO POR CONCEPTO DE REVISION SE ENTENDERA COMO MANTENIMIENTO</t>
  </si>
  <si>
    <t>PROPUESTA ECONOMICA</t>
  </si>
  <si>
    <t>REPUBLICA DE COLOMBIA</t>
  </si>
  <si>
    <t>FISCALIA GENERAL DE LA NACION</t>
  </si>
  <si>
    <t>DIRECCION SECCIONAL DE APOYO A LA GESTION</t>
  </si>
  <si>
    <t>CALI - VALLE</t>
  </si>
  <si>
    <t>PROCESO REVISION TECNICO MECANICA</t>
  </si>
  <si>
    <t>ANEXO No. 4</t>
  </si>
  <si>
    <t>OFERTA PRESENTADA POR LA FIRMA :</t>
  </si>
  <si>
    <t>OBSERVACIONES:</t>
  </si>
  <si>
    <t>RECARGA EXTINTORES SEDES</t>
  </si>
  <si>
    <t>REVISION EXTINTORES SEDES</t>
  </si>
  <si>
    <t>RECARGA EXTINTORES AUTOMOVILES</t>
  </si>
  <si>
    <t>RECARGA EXTINTORES CO2</t>
  </si>
  <si>
    <t>REPUESTOS PARA EXTINTORES</t>
  </si>
  <si>
    <t>FIRMA:  _______________________________________________________</t>
  </si>
  <si>
    <t>NOMBRE DEL REPRESENTANTE : __________________________________</t>
  </si>
  <si>
    <t>CORREO ELECRONICO: __________________________________________</t>
  </si>
  <si>
    <t>DIRECCION: ___________________________________________________</t>
  </si>
  <si>
    <t>ITEM</t>
  </si>
  <si>
    <t>CANT.</t>
  </si>
  <si>
    <t>FIRMA:  _________________________________________________________________________________________</t>
  </si>
  <si>
    <t>NOMBRE DEL REPRESENTANTE : ____________________________________________________________________</t>
  </si>
  <si>
    <t>CORREO ELECRONICO: ____________________________________________________________________________</t>
  </si>
  <si>
    <t>DIRECCION: _____________________________________________________________________________________</t>
  </si>
  <si>
    <t>FIRMA:  _________________________________________________________________________________</t>
  </si>
  <si>
    <t>NOMBRE DEL REPRESENTANTE : ____________________________________________________________</t>
  </si>
  <si>
    <t>CORREO ELECRONICO: ____________________________________________________________________</t>
  </si>
  <si>
    <t>DIRECCION: _____________________________________________________________________________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</si>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</sst>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240A]* #,##0.00_-;\-[$$-240A]* #,##0.00_-;_-[$$-240A]* &quot;-&quot;??_-;_-@_-"/>
    <numFmt numFmtId="165" formatCode="_-[$$-240A]* #,##0_-;\-[$$-240A]* #,##0_-;_-[$$-24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2" xfId="0" applyBorder="1"/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44" fontId="2" fillId="0" borderId="2" xfId="0" applyNumberFormat="1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Border="1"/>
    <xf numFmtId="44" fontId="0" fillId="0" borderId="2" xfId="0" applyNumberFormat="1" applyBorder="1"/>
    <xf numFmtId="44" fontId="2" fillId="0" borderId="2" xfId="0" applyNumberFormat="1" applyFont="1" applyBorder="1"/>
    <xf numFmtId="44" fontId="2" fillId="0" borderId="2" xfId="1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  <xf numFmtId="44" fontId="9" fillId="5" borderId="2" xfId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1" fontId="0" fillId="0" borderId="9" xfId="4" applyNumberFormat="1" applyFont="1" applyBorder="1" applyAlignment="1">
      <alignment horizontal="center"/>
    </xf>
    <xf numFmtId="165" fontId="0" fillId="0" borderId="2" xfId="1" applyNumberFormat="1" applyFont="1" applyBorder="1"/>
    <xf numFmtId="165" fontId="0" fillId="0" borderId="2" xfId="0" applyNumberFormat="1" applyBorder="1"/>
    <xf numFmtId="165" fontId="0" fillId="4" borderId="2" xfId="1" applyNumberFormat="1" applyFont="1" applyFill="1" applyBorder="1"/>
    <xf numFmtId="165" fontId="0" fillId="0" borderId="2" xfId="1" applyNumberFormat="1" applyFont="1" applyFill="1" applyBorder="1"/>
    <xf numFmtId="0" fontId="0" fillId="0" borderId="9" xfId="0" applyBorder="1" applyAlignment="1"/>
    <xf numFmtId="1" fontId="0" fillId="0" borderId="0" xfId="0" applyNumberFormat="1" applyAlignment="1">
      <alignment horizontal="center"/>
    </xf>
    <xf numFmtId="44" fontId="0" fillId="0" borderId="0" xfId="1" applyFont="1"/>
    <xf numFmtId="164" fontId="0" fillId="0" borderId="0" xfId="0" applyNumberFormat="1"/>
    <xf numFmtId="0" fontId="0" fillId="0" borderId="10" xfId="0" applyBorder="1" applyAlignment="1"/>
    <xf numFmtId="44" fontId="0" fillId="0" borderId="2" xfId="1" applyFont="1" applyBorder="1" applyAlignment="1"/>
    <xf numFmtId="4" fontId="0" fillId="0" borderId="0" xfId="0" applyNumberFormat="1"/>
    <xf numFmtId="0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/>
    <xf numFmtId="0" fontId="0" fillId="0" borderId="12" xfId="0" applyBorder="1"/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left" vertical="center" wrapText="1"/>
    </xf>
    <xf numFmtId="0" fontId="2" fillId="0" borderId="0" xfId="0" applyNumberFormat="1" applyFont="1" applyAlignment="1">
      <alignment horizontal="left"/>
    </xf>
    <xf numFmtId="1" fontId="12" fillId="0" borderId="9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">
    <cellStyle name="Millares" xfId="4" builtinId="3"/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M41" sqref="M41"/>
    </sheetView>
  </sheetViews>
  <sheetFormatPr baseColWidth="10" defaultRowHeight="15" x14ac:dyDescent="0.25"/>
  <cols>
    <col min="1" max="1" width="53.7109375" customWidth="1"/>
    <col min="3" max="3" width="9.140625" customWidth="1"/>
    <col min="5" max="5" width="11.42578125" customWidth="1"/>
    <col min="6" max="6" width="0.140625" customWidth="1"/>
    <col min="7" max="10" width="11.42578125" hidden="1" customWidth="1"/>
    <col min="12" max="12" width="11.42578125" customWidth="1"/>
  </cols>
  <sheetData>
    <row r="1" spans="1:10" s="31" customFormat="1" x14ac:dyDescent="0.25">
      <c r="A1" s="65" t="s">
        <v>34</v>
      </c>
      <c r="B1" s="65"/>
      <c r="C1" s="65"/>
      <c r="D1" s="65"/>
      <c r="E1" s="65"/>
      <c r="F1" s="65"/>
      <c r="G1" s="65"/>
      <c r="H1" s="65"/>
    </row>
    <row r="2" spans="1:10" s="31" customFormat="1" x14ac:dyDescent="0.25">
      <c r="A2" s="65" t="s">
        <v>35</v>
      </c>
      <c r="B2" s="65"/>
      <c r="C2" s="65"/>
      <c r="D2" s="65"/>
      <c r="E2" s="65"/>
      <c r="F2" s="65"/>
      <c r="G2" s="65"/>
      <c r="H2" s="65"/>
    </row>
    <row r="3" spans="1:10" s="31" customFormat="1" x14ac:dyDescent="0.25">
      <c r="A3" s="65" t="s">
        <v>36</v>
      </c>
      <c r="B3" s="65"/>
      <c r="C3" s="65"/>
      <c r="D3" s="65"/>
      <c r="E3" s="65"/>
      <c r="F3" s="65"/>
      <c r="G3" s="65"/>
      <c r="H3" s="65"/>
    </row>
    <row r="4" spans="1:10" s="31" customFormat="1" x14ac:dyDescent="0.25">
      <c r="A4" s="65" t="s">
        <v>37</v>
      </c>
      <c r="B4" s="65"/>
      <c r="C4" s="65"/>
      <c r="D4" s="65"/>
      <c r="E4" s="65"/>
      <c r="F4" s="65"/>
      <c r="G4" s="65"/>
      <c r="H4" s="65"/>
    </row>
    <row r="5" spans="1:10" s="31" customFormat="1" x14ac:dyDescent="0.25">
      <c r="A5" s="65" t="s">
        <v>38</v>
      </c>
      <c r="B5" s="65"/>
      <c r="C5" s="65"/>
      <c r="D5" s="65"/>
      <c r="E5" s="65"/>
      <c r="F5" s="65"/>
      <c r="G5" s="65"/>
      <c r="H5" s="65"/>
    </row>
    <row r="6" spans="1:10" s="31" customFormat="1" x14ac:dyDescent="0.25">
      <c r="A6" s="32"/>
      <c r="B6" s="33"/>
      <c r="C6" s="32"/>
      <c r="D6" s="33"/>
      <c r="E6" s="33"/>
      <c r="F6" s="33"/>
      <c r="G6" s="33"/>
      <c r="H6" s="33"/>
    </row>
    <row r="7" spans="1:10" s="31" customFormat="1" x14ac:dyDescent="0.25">
      <c r="A7" s="65" t="s">
        <v>39</v>
      </c>
      <c r="B7" s="65"/>
      <c r="C7" s="65"/>
      <c r="D7" s="65"/>
      <c r="E7" s="65"/>
      <c r="F7" s="65"/>
      <c r="G7" s="65"/>
      <c r="H7" s="65"/>
    </row>
    <row r="8" spans="1:10" s="31" customFormat="1" x14ac:dyDescent="0.25">
      <c r="A8" s="65" t="s">
        <v>33</v>
      </c>
      <c r="B8" s="65"/>
      <c r="C8" s="65"/>
      <c r="D8" s="65"/>
      <c r="E8" s="65"/>
      <c r="F8" s="65"/>
      <c r="G8" s="65"/>
      <c r="H8" s="65"/>
    </row>
    <row r="9" spans="1:10" s="31" customFormat="1" x14ac:dyDescent="0.25">
      <c r="A9" s="32"/>
      <c r="B9" s="32"/>
      <c r="C9" s="32"/>
      <c r="D9" s="32"/>
      <c r="E9" s="32"/>
      <c r="F9" s="32"/>
      <c r="G9" s="32"/>
      <c r="H9" s="32"/>
    </row>
    <row r="10" spans="1:10" s="31" customFormat="1" x14ac:dyDescent="0.25">
      <c r="A10" s="34" t="s">
        <v>40</v>
      </c>
      <c r="B10" s="32"/>
      <c r="C10" s="35"/>
      <c r="D10" s="36"/>
      <c r="E10" s="36"/>
      <c r="F10" s="36"/>
      <c r="G10" s="36"/>
      <c r="H10" s="36"/>
    </row>
    <row r="11" spans="1:10" s="31" customFormat="1" x14ac:dyDescent="0.25">
      <c r="A11" s="37"/>
      <c r="C11" s="37"/>
    </row>
    <row r="12" spans="1:10" x14ac:dyDescent="0.25">
      <c r="A12" s="52" t="s">
        <v>0</v>
      </c>
      <c r="B12" s="54" t="s">
        <v>13</v>
      </c>
      <c r="C12" s="56" t="s">
        <v>1</v>
      </c>
      <c r="D12" s="56" t="s">
        <v>2</v>
      </c>
      <c r="E12" s="56" t="s">
        <v>3</v>
      </c>
      <c r="F12" s="1"/>
      <c r="G12" s="1"/>
      <c r="H12" s="1"/>
      <c r="I12" s="1"/>
      <c r="J12" s="1"/>
    </row>
    <row r="13" spans="1:10" x14ac:dyDescent="0.25">
      <c r="A13" s="53"/>
      <c r="B13" s="55"/>
      <c r="C13" s="57"/>
      <c r="D13" s="57"/>
      <c r="E13" s="57"/>
      <c r="F13" s="1"/>
      <c r="G13" s="1"/>
      <c r="H13" s="1"/>
      <c r="I13" s="1"/>
      <c r="J13" s="1"/>
    </row>
    <row r="14" spans="1:10" ht="36" x14ac:dyDescent="0.25">
      <c r="A14" s="2" t="s">
        <v>4</v>
      </c>
      <c r="B14" s="3">
        <v>3</v>
      </c>
      <c r="C14" s="4"/>
      <c r="D14" s="5">
        <f>C14*0.16</f>
        <v>0</v>
      </c>
      <c r="E14" s="6">
        <f>(C14+D14)*B14</f>
        <v>0</v>
      </c>
      <c r="F14" s="1"/>
      <c r="G14" s="1"/>
      <c r="H14" s="1"/>
      <c r="I14" s="1"/>
      <c r="J14" s="1"/>
    </row>
    <row r="15" spans="1:10" ht="36" x14ac:dyDescent="0.25">
      <c r="A15" s="2" t="s">
        <v>5</v>
      </c>
      <c r="B15" s="3">
        <v>47</v>
      </c>
      <c r="C15" s="4"/>
      <c r="D15" s="5">
        <f t="shared" ref="D15:D19" si="0">C15*0.16</f>
        <v>0</v>
      </c>
      <c r="E15" s="6">
        <f t="shared" ref="E15:E18" si="1">(C15+D15)*B15</f>
        <v>0</v>
      </c>
      <c r="F15" s="1"/>
      <c r="G15" s="1"/>
      <c r="H15" s="1"/>
      <c r="I15" s="1"/>
      <c r="J15" s="1"/>
    </row>
    <row r="16" spans="1:10" ht="36" x14ac:dyDescent="0.25">
      <c r="A16" s="2" t="s">
        <v>6</v>
      </c>
      <c r="B16" s="3">
        <v>4</v>
      </c>
      <c r="C16" s="4"/>
      <c r="D16" s="5">
        <f t="shared" si="0"/>
        <v>0</v>
      </c>
      <c r="E16" s="6">
        <f t="shared" si="1"/>
        <v>0</v>
      </c>
      <c r="F16" s="1"/>
      <c r="G16" s="1"/>
      <c r="H16" s="1"/>
      <c r="I16" s="1"/>
      <c r="J16" s="1"/>
    </row>
    <row r="17" spans="1:10" ht="36" x14ac:dyDescent="0.25">
      <c r="A17" s="2" t="s">
        <v>7</v>
      </c>
      <c r="B17" s="3">
        <v>64</v>
      </c>
      <c r="C17" s="4"/>
      <c r="D17" s="5">
        <f t="shared" si="0"/>
        <v>0</v>
      </c>
      <c r="E17" s="6">
        <f t="shared" si="1"/>
        <v>0</v>
      </c>
      <c r="F17" s="1"/>
      <c r="G17" s="1"/>
      <c r="H17" s="1"/>
      <c r="I17" s="1"/>
      <c r="J17" s="1"/>
    </row>
    <row r="18" spans="1:10" ht="33.75" customHeight="1" x14ac:dyDescent="0.25">
      <c r="A18" s="2" t="s">
        <v>14</v>
      </c>
      <c r="B18" s="3">
        <v>1</v>
      </c>
      <c r="C18" s="4"/>
      <c r="D18" s="5">
        <f t="shared" si="0"/>
        <v>0</v>
      </c>
      <c r="E18" s="6">
        <f t="shared" si="1"/>
        <v>0</v>
      </c>
      <c r="F18" s="1"/>
      <c r="G18" s="1"/>
      <c r="H18" s="1"/>
      <c r="I18" s="1"/>
      <c r="J18" s="1"/>
    </row>
    <row r="19" spans="1:10" ht="15" hidden="1" customHeight="1" x14ac:dyDescent="0.25">
      <c r="A19" s="2" t="s">
        <v>9</v>
      </c>
      <c r="B19" s="3">
        <v>18</v>
      </c>
      <c r="C19" s="4"/>
      <c r="D19" s="5">
        <f t="shared" si="0"/>
        <v>0</v>
      </c>
      <c r="E19" s="6">
        <f t="shared" ref="E19:E24" si="2">(C19+D19)*B19</f>
        <v>0</v>
      </c>
      <c r="F19" s="1"/>
      <c r="G19" s="1"/>
      <c r="H19" s="1"/>
      <c r="I19" s="1"/>
      <c r="J19" s="1"/>
    </row>
    <row r="20" spans="1:10" ht="36" x14ac:dyDescent="0.25">
      <c r="A20" s="2" t="s">
        <v>9</v>
      </c>
      <c r="B20" s="3">
        <v>18</v>
      </c>
      <c r="C20" s="4"/>
      <c r="D20" s="5">
        <f t="shared" ref="D20:D21" si="3">C20*0.16</f>
        <v>0</v>
      </c>
      <c r="E20" s="6">
        <f t="shared" si="2"/>
        <v>0</v>
      </c>
      <c r="F20" s="1"/>
      <c r="G20" s="1"/>
      <c r="H20" s="1"/>
      <c r="I20" s="1"/>
      <c r="J20" s="1"/>
    </row>
    <row r="21" spans="1:10" ht="36" x14ac:dyDescent="0.25">
      <c r="A21" s="2" t="s">
        <v>8</v>
      </c>
      <c r="B21" s="3">
        <v>1</v>
      </c>
      <c r="C21" s="4"/>
      <c r="D21" s="5">
        <f t="shared" si="3"/>
        <v>0</v>
      </c>
      <c r="E21" s="6">
        <f t="shared" ref="E21" si="4">(C21+D21)*B21</f>
        <v>0</v>
      </c>
      <c r="F21" s="1"/>
      <c r="G21" s="1"/>
      <c r="H21" s="1"/>
      <c r="I21" s="1"/>
      <c r="J21" s="1"/>
    </row>
    <row r="22" spans="1:10" ht="36" x14ac:dyDescent="0.25">
      <c r="A22" s="2" t="s">
        <v>15</v>
      </c>
      <c r="B22" s="3">
        <v>1</v>
      </c>
      <c r="C22" s="4"/>
      <c r="D22" s="5">
        <f t="shared" ref="D22" si="5">C22*0.16</f>
        <v>0</v>
      </c>
      <c r="E22" s="6">
        <f t="shared" si="2"/>
        <v>0</v>
      </c>
      <c r="F22" s="1"/>
      <c r="G22" s="1"/>
      <c r="H22" s="1"/>
      <c r="I22" s="1"/>
      <c r="J22" s="1"/>
    </row>
    <row r="23" spans="1:10" ht="36" x14ac:dyDescent="0.25">
      <c r="A23" s="2" t="s">
        <v>11</v>
      </c>
      <c r="B23" s="3">
        <v>89</v>
      </c>
      <c r="C23" s="4"/>
      <c r="D23" s="5">
        <f t="shared" ref="D23" si="6">C23*0.16</f>
        <v>0</v>
      </c>
      <c r="E23" s="6">
        <f t="shared" si="2"/>
        <v>0</v>
      </c>
      <c r="F23" s="1"/>
      <c r="G23" s="1"/>
      <c r="H23" s="1"/>
      <c r="I23" s="1"/>
      <c r="J23" s="1"/>
    </row>
    <row r="24" spans="1:10" ht="36" x14ac:dyDescent="0.25">
      <c r="A24" s="2" t="s">
        <v>16</v>
      </c>
      <c r="B24" s="3">
        <v>8</v>
      </c>
      <c r="C24" s="4"/>
      <c r="D24" s="5">
        <f t="shared" ref="D24" si="7">C24*0.16</f>
        <v>0</v>
      </c>
      <c r="E24" s="6">
        <f t="shared" si="2"/>
        <v>0</v>
      </c>
      <c r="F24" s="1"/>
      <c r="G24" s="1"/>
      <c r="H24" s="1"/>
      <c r="I24" s="1"/>
      <c r="J24" s="1"/>
    </row>
    <row r="25" spans="1:10" x14ac:dyDescent="0.25">
      <c r="A25" s="2" t="s">
        <v>10</v>
      </c>
      <c r="B25" s="3">
        <f>SUM(B14:B24)</f>
        <v>254</v>
      </c>
      <c r="C25" s="4"/>
      <c r="D25" s="5"/>
      <c r="E25" s="7">
        <f>SUM(E14:E24)</f>
        <v>0</v>
      </c>
      <c r="F25" s="1"/>
      <c r="G25" s="1"/>
      <c r="H25" s="1"/>
      <c r="I25" s="1"/>
      <c r="J25" s="1"/>
    </row>
    <row r="26" spans="1:10" ht="15" customHeight="1" x14ac:dyDescent="0.25">
      <c r="A26" s="69" t="s">
        <v>0</v>
      </c>
      <c r="B26" s="70" t="s">
        <v>18</v>
      </c>
      <c r="C26" s="66" t="s">
        <v>1</v>
      </c>
      <c r="D26" s="66" t="s">
        <v>2</v>
      </c>
      <c r="E26" s="66" t="s">
        <v>3</v>
      </c>
      <c r="F26" s="1"/>
      <c r="G26" s="1"/>
      <c r="H26" s="1"/>
      <c r="I26" s="1"/>
      <c r="J26" s="1"/>
    </row>
    <row r="27" spans="1:10" x14ac:dyDescent="0.25">
      <c r="A27" s="69"/>
      <c r="B27" s="70"/>
      <c r="C27" s="66"/>
      <c r="D27" s="66"/>
      <c r="E27" s="66"/>
      <c r="F27" s="1"/>
      <c r="G27" s="1"/>
      <c r="H27" s="1"/>
      <c r="I27" s="1"/>
      <c r="J27" s="1"/>
    </row>
    <row r="28" spans="1:10" ht="36" x14ac:dyDescent="0.25">
      <c r="A28" s="2" t="s">
        <v>17</v>
      </c>
      <c r="B28" s="8">
        <v>5</v>
      </c>
      <c r="C28" s="9"/>
      <c r="D28" s="9">
        <f t="shared" ref="D28" si="8">C28*0.16</f>
        <v>0</v>
      </c>
      <c r="E28" s="10">
        <f t="shared" ref="E28" si="9">C28+D28</f>
        <v>0</v>
      </c>
      <c r="F28" s="1"/>
      <c r="G28" s="1"/>
      <c r="H28" s="1"/>
      <c r="I28" s="1"/>
      <c r="J28" s="1"/>
    </row>
    <row r="29" spans="1:10" ht="36" x14ac:dyDescent="0.25">
      <c r="A29" s="2" t="s">
        <v>5</v>
      </c>
      <c r="B29" s="8">
        <v>61</v>
      </c>
      <c r="C29" s="9"/>
      <c r="D29" s="9">
        <f t="shared" ref="D29" si="10">C29*0.16</f>
        <v>0</v>
      </c>
      <c r="E29" s="10">
        <f t="shared" ref="E29" si="11">C29+D29</f>
        <v>0</v>
      </c>
      <c r="F29" s="1"/>
      <c r="G29" s="1"/>
      <c r="H29" s="1"/>
      <c r="I29" s="1"/>
      <c r="J29" s="1"/>
    </row>
    <row r="30" spans="1:10" x14ac:dyDescent="0.25">
      <c r="A30" s="2" t="s">
        <v>12</v>
      </c>
      <c r="B30" s="8">
        <f>SUM(B28:B29)</f>
        <v>66</v>
      </c>
      <c r="C30" s="9"/>
      <c r="D30" s="9"/>
      <c r="E30" s="11">
        <f>SUM(E28:E29)</f>
        <v>0</v>
      </c>
      <c r="F30" s="1"/>
      <c r="G30" s="1"/>
      <c r="H30" s="1"/>
      <c r="I30" s="1"/>
      <c r="J30" s="1"/>
    </row>
    <row r="31" spans="1:10" x14ac:dyDescent="0.25">
      <c r="A31" s="58" t="s">
        <v>20</v>
      </c>
      <c r="B31" s="59"/>
      <c r="C31" s="60"/>
      <c r="D31" s="60"/>
      <c r="E31" s="60"/>
      <c r="F31" s="1"/>
      <c r="G31" s="1"/>
      <c r="H31" s="1"/>
      <c r="I31" s="1"/>
      <c r="J31" s="1"/>
    </row>
    <row r="32" spans="1:10" x14ac:dyDescent="0.25">
      <c r="A32" s="58"/>
      <c r="B32" s="59"/>
      <c r="C32" s="60"/>
      <c r="D32" s="60"/>
      <c r="E32" s="60"/>
      <c r="F32" s="1"/>
      <c r="G32" s="1"/>
      <c r="H32" s="1"/>
      <c r="I32" s="1"/>
      <c r="J32" s="1"/>
    </row>
    <row r="33" spans="1:8" x14ac:dyDescent="0.25">
      <c r="A33" s="61" t="s">
        <v>0</v>
      </c>
      <c r="B33" s="63" t="s">
        <v>13</v>
      </c>
      <c r="C33" s="66" t="s">
        <v>1</v>
      </c>
      <c r="D33" s="67" t="s">
        <v>2</v>
      </c>
      <c r="E33" s="68" t="s">
        <v>3</v>
      </c>
    </row>
    <row r="34" spans="1:8" ht="15.75" thickBot="1" x14ac:dyDescent="0.3">
      <c r="A34" s="62"/>
      <c r="B34" s="64"/>
      <c r="C34" s="66"/>
      <c r="D34" s="67"/>
      <c r="E34" s="68"/>
    </row>
    <row r="35" spans="1:8" ht="43.5" thickBot="1" x14ac:dyDescent="0.3">
      <c r="A35" s="13" t="s">
        <v>19</v>
      </c>
      <c r="B35" s="14">
        <v>188</v>
      </c>
      <c r="C35" s="5"/>
      <c r="D35" s="5">
        <f>C35*0.16</f>
        <v>0</v>
      </c>
      <c r="E35" s="12">
        <f>(C35+D35)*B35</f>
        <v>0</v>
      </c>
    </row>
    <row r="37" spans="1:8" x14ac:dyDescent="0.25">
      <c r="A37" t="s">
        <v>32</v>
      </c>
    </row>
    <row r="39" spans="1:8" s="31" customFormat="1" x14ac:dyDescent="0.25">
      <c r="A39" s="50" t="s">
        <v>53</v>
      </c>
      <c r="B39" s="51"/>
      <c r="C39" s="51"/>
      <c r="D39" s="51"/>
      <c r="E39" s="51"/>
      <c r="F39" s="51"/>
      <c r="G39" s="51"/>
      <c r="H39" s="51"/>
    </row>
    <row r="40" spans="1:8" s="31" customFormat="1" x14ac:dyDescent="0.25">
      <c r="A40" s="37"/>
      <c r="C40" s="37"/>
    </row>
    <row r="41" spans="1:8" s="31" customFormat="1" x14ac:dyDescent="0.25">
      <c r="A41" s="50" t="s">
        <v>54</v>
      </c>
      <c r="B41" s="51"/>
      <c r="C41" s="51"/>
      <c r="D41" s="51"/>
      <c r="E41" s="51"/>
      <c r="F41" s="51"/>
      <c r="G41" s="51"/>
      <c r="H41" s="51"/>
    </row>
    <row r="42" spans="1:8" s="31" customFormat="1" x14ac:dyDescent="0.25">
      <c r="A42" s="37"/>
      <c r="C42" s="37"/>
    </row>
    <row r="43" spans="1:8" s="31" customFormat="1" ht="15" customHeight="1" x14ac:dyDescent="0.25">
      <c r="A43" s="50" t="s">
        <v>55</v>
      </c>
      <c r="B43" s="51"/>
      <c r="C43" s="51"/>
      <c r="D43" s="51"/>
      <c r="E43" s="51"/>
      <c r="F43" s="51"/>
      <c r="G43" s="51"/>
      <c r="H43" s="51"/>
    </row>
    <row r="44" spans="1:8" s="31" customFormat="1" x14ac:dyDescent="0.25">
      <c r="A44" s="37"/>
      <c r="C44" s="37"/>
    </row>
    <row r="45" spans="1:8" s="31" customFormat="1" x14ac:dyDescent="0.25">
      <c r="A45" s="50" t="s">
        <v>56</v>
      </c>
      <c r="B45" s="51"/>
      <c r="C45" s="51"/>
      <c r="D45" s="51"/>
      <c r="E45" s="51"/>
      <c r="F45" s="51"/>
      <c r="G45" s="51"/>
      <c r="H45" s="51"/>
    </row>
    <row r="46" spans="1:8" s="31" customFormat="1" x14ac:dyDescent="0.25">
      <c r="A46" s="38"/>
      <c r="B46" s="39"/>
      <c r="C46" s="40"/>
      <c r="D46" s="39"/>
      <c r="E46" s="39"/>
      <c r="F46" s="39"/>
      <c r="G46" s="39"/>
      <c r="H46" s="39"/>
    </row>
  </sheetData>
  <mergeCells count="31">
    <mergeCell ref="C33:C34"/>
    <mergeCell ref="D33:D34"/>
    <mergeCell ref="E33:E34"/>
    <mergeCell ref="A7:H7"/>
    <mergeCell ref="A8:H8"/>
    <mergeCell ref="A26:A27"/>
    <mergeCell ref="B26:B27"/>
    <mergeCell ref="C26:C27"/>
    <mergeCell ref="D26:D27"/>
    <mergeCell ref="E26:E27"/>
    <mergeCell ref="A1:H1"/>
    <mergeCell ref="A2:H2"/>
    <mergeCell ref="A3:H3"/>
    <mergeCell ref="A4:H4"/>
    <mergeCell ref="A5:H5"/>
    <mergeCell ref="A39:H39"/>
    <mergeCell ref="A41:H41"/>
    <mergeCell ref="A43:H43"/>
    <mergeCell ref="A45:H45"/>
    <mergeCell ref="A12:A13"/>
    <mergeCell ref="B12:B13"/>
    <mergeCell ref="C12:C13"/>
    <mergeCell ref="D12:D13"/>
    <mergeCell ref="E12:E13"/>
    <mergeCell ref="A31:A32"/>
    <mergeCell ref="B31:B32"/>
    <mergeCell ref="C31:C32"/>
    <mergeCell ref="D31:D32"/>
    <mergeCell ref="E31:E32"/>
    <mergeCell ref="A33:A34"/>
    <mergeCell ref="B33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25" workbookViewId="0">
      <selection activeCell="A18" sqref="A18:H26"/>
    </sheetView>
  </sheetViews>
  <sheetFormatPr baseColWidth="10" defaultRowHeight="15" x14ac:dyDescent="0.25"/>
  <cols>
    <col min="1" max="1" width="43.85546875" customWidth="1"/>
  </cols>
  <sheetData>
    <row r="1" spans="1:8" s="31" customFormat="1" x14ac:dyDescent="0.25">
      <c r="A1" s="65" t="s">
        <v>34</v>
      </c>
      <c r="B1" s="65"/>
      <c r="C1" s="65"/>
      <c r="D1" s="65"/>
      <c r="E1" s="65"/>
      <c r="F1" s="41"/>
      <c r="G1" s="41"/>
      <c r="H1" s="41"/>
    </row>
    <row r="2" spans="1:8" s="31" customFormat="1" x14ac:dyDescent="0.25">
      <c r="A2" s="65" t="s">
        <v>35</v>
      </c>
      <c r="B2" s="65"/>
      <c r="C2" s="65"/>
      <c r="D2" s="65"/>
      <c r="E2" s="65"/>
      <c r="F2" s="41"/>
      <c r="G2" s="41"/>
      <c r="H2" s="41"/>
    </row>
    <row r="3" spans="1:8" s="31" customFormat="1" x14ac:dyDescent="0.25">
      <c r="A3" s="65" t="s">
        <v>36</v>
      </c>
      <c r="B3" s="65"/>
      <c r="C3" s="65"/>
      <c r="D3" s="65"/>
      <c r="E3" s="65"/>
      <c r="F3" s="41"/>
      <c r="G3" s="41"/>
      <c r="H3" s="41"/>
    </row>
    <row r="4" spans="1:8" s="31" customFormat="1" x14ac:dyDescent="0.25">
      <c r="A4" s="65" t="s">
        <v>37</v>
      </c>
      <c r="B4" s="65"/>
      <c r="C4" s="65"/>
      <c r="D4" s="65"/>
      <c r="E4" s="65"/>
      <c r="F4" s="41"/>
      <c r="G4" s="41"/>
      <c r="H4" s="41"/>
    </row>
    <row r="5" spans="1:8" s="31" customFormat="1" x14ac:dyDescent="0.25">
      <c r="A5" s="65" t="s">
        <v>38</v>
      </c>
      <c r="B5" s="65"/>
      <c r="C5" s="65"/>
      <c r="D5" s="65"/>
      <c r="E5" s="65"/>
      <c r="F5" s="41"/>
      <c r="G5" s="41"/>
      <c r="H5" s="41"/>
    </row>
    <row r="6" spans="1:8" s="31" customFormat="1" x14ac:dyDescent="0.25">
      <c r="A6" s="32"/>
      <c r="B6" s="33"/>
      <c r="C6" s="32"/>
      <c r="D6" s="33"/>
      <c r="E6" s="33"/>
      <c r="F6" s="33"/>
      <c r="G6" s="33"/>
      <c r="H6" s="33"/>
    </row>
    <row r="7" spans="1:8" s="31" customFormat="1" x14ac:dyDescent="0.25">
      <c r="A7" s="65" t="s">
        <v>39</v>
      </c>
      <c r="B7" s="65"/>
      <c r="C7" s="65"/>
      <c r="D7" s="65"/>
      <c r="E7" s="65"/>
      <c r="F7" s="41"/>
      <c r="G7" s="41"/>
      <c r="H7" s="41"/>
    </row>
    <row r="8" spans="1:8" s="31" customFormat="1" x14ac:dyDescent="0.25">
      <c r="A8" s="65" t="s">
        <v>33</v>
      </c>
      <c r="B8" s="65"/>
      <c r="C8" s="65"/>
      <c r="D8" s="65"/>
      <c r="E8" s="65"/>
      <c r="F8" s="41"/>
      <c r="G8" s="41"/>
      <c r="H8" s="41"/>
    </row>
    <row r="9" spans="1:8" s="31" customFormat="1" x14ac:dyDescent="0.25">
      <c r="A9" s="32"/>
      <c r="B9" s="32"/>
      <c r="C9" s="32"/>
      <c r="D9" s="32"/>
      <c r="E9" s="32"/>
      <c r="F9" s="32"/>
      <c r="G9" s="32"/>
      <c r="H9" s="32"/>
    </row>
    <row r="10" spans="1:8" s="31" customFormat="1" x14ac:dyDescent="0.25">
      <c r="A10" s="34" t="s">
        <v>40</v>
      </c>
      <c r="B10" s="36"/>
      <c r="C10" s="36"/>
      <c r="D10" s="36"/>
      <c r="E10" s="36"/>
      <c r="F10" s="35"/>
      <c r="G10" s="35"/>
      <c r="H10" s="35"/>
    </row>
    <row r="12" spans="1:8" x14ac:dyDescent="0.25">
      <c r="A12" s="69" t="s">
        <v>0</v>
      </c>
      <c r="B12" s="70" t="s">
        <v>13</v>
      </c>
      <c r="C12" s="66" t="s">
        <v>1</v>
      </c>
      <c r="D12" s="66" t="s">
        <v>2</v>
      </c>
      <c r="E12" s="66" t="s">
        <v>3</v>
      </c>
    </row>
    <row r="13" spans="1:8" x14ac:dyDescent="0.25">
      <c r="A13" s="69"/>
      <c r="B13" s="70"/>
      <c r="C13" s="66"/>
      <c r="D13" s="66"/>
      <c r="E13" s="66"/>
    </row>
    <row r="14" spans="1:8" ht="62.25" customHeight="1" x14ac:dyDescent="0.25">
      <c r="A14" s="2" t="s">
        <v>17</v>
      </c>
      <c r="B14" s="8">
        <v>5</v>
      </c>
      <c r="C14" s="9"/>
      <c r="D14" s="9">
        <f t="shared" ref="D14:D15" si="0">C14*0.16</f>
        <v>0</v>
      </c>
      <c r="E14" s="10">
        <f t="shared" ref="E14:E15" si="1">C14+D14</f>
        <v>0</v>
      </c>
    </row>
    <row r="15" spans="1:8" ht="55.5" customHeight="1" x14ac:dyDescent="0.25">
      <c r="A15" s="2" t="s">
        <v>5</v>
      </c>
      <c r="B15" s="8">
        <v>61</v>
      </c>
      <c r="C15" s="9"/>
      <c r="D15" s="9">
        <f t="shared" si="0"/>
        <v>0</v>
      </c>
      <c r="E15" s="10">
        <f t="shared" si="1"/>
        <v>0</v>
      </c>
    </row>
    <row r="16" spans="1:8" x14ac:dyDescent="0.25">
      <c r="A16" s="2" t="s">
        <v>12</v>
      </c>
      <c r="B16" s="8">
        <f>SUM(B14:B15)</f>
        <v>66</v>
      </c>
      <c r="C16" s="9"/>
      <c r="D16" s="9"/>
      <c r="E16" s="11">
        <f>SUM(E14:E15)</f>
        <v>0</v>
      </c>
    </row>
    <row r="18" spans="1:8" x14ac:dyDescent="0.25">
      <c r="A18" t="s">
        <v>41</v>
      </c>
    </row>
    <row r="20" spans="1:8" s="31" customFormat="1" x14ac:dyDescent="0.25">
      <c r="A20" s="50" t="s">
        <v>57</v>
      </c>
      <c r="B20" s="51"/>
      <c r="C20" s="51"/>
      <c r="D20" s="51"/>
      <c r="E20" s="51"/>
      <c r="F20" s="51"/>
      <c r="G20" s="51"/>
      <c r="H20" s="51"/>
    </row>
    <row r="21" spans="1:8" s="31" customFormat="1" x14ac:dyDescent="0.25">
      <c r="A21" s="37"/>
      <c r="C21" s="37"/>
    </row>
    <row r="22" spans="1:8" s="31" customFormat="1" x14ac:dyDescent="0.25">
      <c r="A22" s="50" t="s">
        <v>58</v>
      </c>
      <c r="B22" s="51"/>
      <c r="C22" s="51"/>
      <c r="D22" s="51"/>
      <c r="E22" s="51"/>
      <c r="F22" s="51"/>
      <c r="G22" s="51"/>
      <c r="H22" s="51"/>
    </row>
    <row r="23" spans="1:8" s="31" customFormat="1" x14ac:dyDescent="0.25">
      <c r="A23" s="37"/>
      <c r="C23" s="37"/>
    </row>
    <row r="24" spans="1:8" s="31" customFormat="1" ht="15" customHeight="1" x14ac:dyDescent="0.25">
      <c r="A24" s="50" t="s">
        <v>59</v>
      </c>
      <c r="B24" s="51"/>
      <c r="C24" s="51"/>
      <c r="D24" s="51"/>
      <c r="E24" s="51"/>
      <c r="F24" s="51"/>
      <c r="G24" s="51"/>
      <c r="H24" s="51"/>
    </row>
    <row r="25" spans="1:8" s="31" customFormat="1" x14ac:dyDescent="0.25">
      <c r="A25" s="37"/>
      <c r="C25" s="37"/>
    </row>
    <row r="26" spans="1:8" s="31" customFormat="1" x14ac:dyDescent="0.25">
      <c r="A26" s="50" t="s">
        <v>60</v>
      </c>
      <c r="B26" s="51"/>
      <c r="C26" s="51"/>
      <c r="D26" s="51"/>
      <c r="E26" s="51"/>
      <c r="F26" s="51"/>
      <c r="G26" s="51"/>
      <c r="H26" s="51"/>
    </row>
  </sheetData>
  <mergeCells count="16">
    <mergeCell ref="A20:H20"/>
    <mergeCell ref="A22:H22"/>
    <mergeCell ref="A24:H24"/>
    <mergeCell ref="A26:H26"/>
    <mergeCell ref="A1:E1"/>
    <mergeCell ref="A2:E2"/>
    <mergeCell ref="A3:E3"/>
    <mergeCell ref="A4:E4"/>
    <mergeCell ref="A5:E5"/>
    <mergeCell ref="A7:E7"/>
    <mergeCell ref="A8:E8"/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opLeftCell="A22" workbookViewId="0">
      <selection activeCell="I14" sqref="I14"/>
    </sheetView>
  </sheetViews>
  <sheetFormatPr baseColWidth="10" defaultColWidth="9.140625" defaultRowHeight="15" x14ac:dyDescent="0.25"/>
  <cols>
    <col min="2" max="2" width="5.140625" style="42" customWidth="1"/>
    <col min="3" max="3" width="15" customWidth="1"/>
    <col min="4" max="4" width="7.42578125" style="26" customWidth="1"/>
    <col min="5" max="5" width="11" style="27" customWidth="1"/>
    <col min="6" max="6" width="10.28515625" style="28" customWidth="1"/>
    <col min="7" max="7" width="10.42578125" style="28" customWidth="1"/>
  </cols>
  <sheetData>
    <row r="1" spans="2:9" s="31" customFormat="1" x14ac:dyDescent="0.25">
      <c r="B1" s="65" t="s">
        <v>34</v>
      </c>
      <c r="C1" s="65"/>
      <c r="D1" s="65"/>
      <c r="E1" s="65"/>
      <c r="F1" s="65"/>
      <c r="G1" s="65"/>
      <c r="H1" s="41"/>
      <c r="I1" s="41"/>
    </row>
    <row r="2" spans="2:9" s="31" customFormat="1" x14ac:dyDescent="0.25">
      <c r="B2" s="65" t="s">
        <v>35</v>
      </c>
      <c r="C2" s="65"/>
      <c r="D2" s="65"/>
      <c r="E2" s="65"/>
      <c r="F2" s="65"/>
      <c r="G2" s="65"/>
      <c r="H2" s="41"/>
      <c r="I2" s="41"/>
    </row>
    <row r="3" spans="2:9" s="31" customFormat="1" x14ac:dyDescent="0.25">
      <c r="B3" s="65" t="s">
        <v>36</v>
      </c>
      <c r="C3" s="65"/>
      <c r="D3" s="65"/>
      <c r="E3" s="65"/>
      <c r="F3" s="65"/>
      <c r="G3" s="65"/>
      <c r="H3" s="41"/>
      <c r="I3" s="41"/>
    </row>
    <row r="4" spans="2:9" s="31" customFormat="1" x14ac:dyDescent="0.25">
      <c r="B4" s="65" t="s">
        <v>37</v>
      </c>
      <c r="C4" s="65"/>
      <c r="D4" s="65"/>
      <c r="E4" s="65"/>
      <c r="F4" s="65"/>
      <c r="G4" s="65"/>
      <c r="H4" s="41"/>
      <c r="I4" s="41"/>
    </row>
    <row r="5" spans="2:9" s="31" customFormat="1" x14ac:dyDescent="0.25">
      <c r="B5" s="65" t="s">
        <v>38</v>
      </c>
      <c r="C5" s="65"/>
      <c r="D5" s="65"/>
      <c r="E5" s="65"/>
      <c r="F5" s="65"/>
      <c r="G5" s="65"/>
      <c r="H5" s="41"/>
      <c r="I5" s="41"/>
    </row>
    <row r="6" spans="2:9" s="31" customFormat="1" x14ac:dyDescent="0.25">
      <c r="B6" s="32"/>
      <c r="C6" s="33"/>
      <c r="D6" s="32"/>
      <c r="E6" s="33"/>
      <c r="F6" s="33"/>
      <c r="G6" s="33"/>
      <c r="H6" s="33"/>
      <c r="I6" s="33"/>
    </row>
    <row r="7" spans="2:9" s="31" customFormat="1" x14ac:dyDescent="0.25">
      <c r="B7" s="65" t="s">
        <v>39</v>
      </c>
      <c r="C7" s="65"/>
      <c r="D7" s="65"/>
      <c r="E7" s="65"/>
      <c r="F7" s="65"/>
      <c r="G7" s="65"/>
      <c r="H7" s="41"/>
      <c r="I7" s="41"/>
    </row>
    <row r="8" spans="2:9" s="31" customFormat="1" x14ac:dyDescent="0.25">
      <c r="B8" s="65" t="s">
        <v>33</v>
      </c>
      <c r="C8" s="65"/>
      <c r="D8" s="65"/>
      <c r="E8" s="65"/>
      <c r="F8" s="65"/>
      <c r="G8" s="65"/>
      <c r="H8" s="41"/>
      <c r="I8" s="41"/>
    </row>
    <row r="9" spans="2:9" s="31" customFormat="1" x14ac:dyDescent="0.25">
      <c r="B9" s="32"/>
      <c r="C9" s="32"/>
      <c r="D9" s="32"/>
      <c r="E9" s="32"/>
      <c r="F9" s="32"/>
      <c r="G9" s="32"/>
      <c r="H9" s="32"/>
      <c r="I9" s="32"/>
    </row>
    <row r="10" spans="2:9" s="31" customFormat="1" x14ac:dyDescent="0.25">
      <c r="B10" s="72" t="s">
        <v>40</v>
      </c>
      <c r="C10" s="72"/>
      <c r="D10" s="72"/>
      <c r="E10" s="72"/>
      <c r="F10" s="72"/>
      <c r="G10" s="72"/>
      <c r="H10" s="36"/>
      <c r="I10" s="35"/>
    </row>
    <row r="13" spans="2:9" ht="15.75" x14ac:dyDescent="0.25">
      <c r="B13" s="73" t="s">
        <v>31</v>
      </c>
      <c r="C13" s="74"/>
      <c r="D13" s="74"/>
      <c r="E13" s="74"/>
      <c r="F13" s="74"/>
      <c r="G13" s="75"/>
    </row>
    <row r="14" spans="2:9" ht="38.25" x14ac:dyDescent="0.25">
      <c r="B14" s="45" t="s">
        <v>51</v>
      </c>
      <c r="C14" s="15" t="s">
        <v>21</v>
      </c>
      <c r="D14" s="16" t="s">
        <v>22</v>
      </c>
      <c r="E14" s="17" t="s">
        <v>23</v>
      </c>
      <c r="F14" s="18" t="s">
        <v>24</v>
      </c>
      <c r="G14" s="18" t="s">
        <v>12</v>
      </c>
    </row>
    <row r="15" spans="2:9" ht="45" x14ac:dyDescent="0.25">
      <c r="B15" s="45">
        <v>1</v>
      </c>
      <c r="C15" s="19" t="s">
        <v>25</v>
      </c>
      <c r="D15" s="20">
        <v>1</v>
      </c>
      <c r="E15" s="21"/>
      <c r="F15" s="22">
        <f t="shared" ref="F15:F20" si="0">+E15*16%</f>
        <v>0</v>
      </c>
      <c r="G15" s="22">
        <f>+F15+E15</f>
        <v>0</v>
      </c>
    </row>
    <row r="16" spans="2:9" ht="30" x14ac:dyDescent="0.25">
      <c r="B16" s="45">
        <v>2</v>
      </c>
      <c r="C16" s="19" t="s">
        <v>26</v>
      </c>
      <c r="D16" s="20">
        <v>1</v>
      </c>
      <c r="E16" s="23"/>
      <c r="F16" s="22">
        <f t="shared" si="0"/>
        <v>0</v>
      </c>
      <c r="G16" s="22">
        <f t="shared" ref="G16:G20" si="1">+F16+E16</f>
        <v>0</v>
      </c>
    </row>
    <row r="17" spans="2:9" ht="30" x14ac:dyDescent="0.25">
      <c r="B17" s="45">
        <v>3</v>
      </c>
      <c r="C17" s="19" t="s">
        <v>27</v>
      </c>
      <c r="D17" s="20">
        <v>1</v>
      </c>
      <c r="E17" s="21"/>
      <c r="F17" s="22">
        <f t="shared" si="0"/>
        <v>0</v>
      </c>
      <c r="G17" s="22">
        <f t="shared" si="1"/>
        <v>0</v>
      </c>
    </row>
    <row r="18" spans="2:9" x14ac:dyDescent="0.25">
      <c r="B18" s="45">
        <v>4</v>
      </c>
      <c r="C18" s="19" t="s">
        <v>28</v>
      </c>
      <c r="D18" s="20">
        <v>1</v>
      </c>
      <c r="E18" s="21"/>
      <c r="F18" s="22">
        <f t="shared" si="0"/>
        <v>0</v>
      </c>
      <c r="G18" s="22">
        <f t="shared" si="1"/>
        <v>0</v>
      </c>
    </row>
    <row r="19" spans="2:9" ht="30" x14ac:dyDescent="0.25">
      <c r="B19" s="45">
        <v>5</v>
      </c>
      <c r="C19" s="19" t="s">
        <v>29</v>
      </c>
      <c r="D19" s="20">
        <v>1</v>
      </c>
      <c r="E19" s="24"/>
      <c r="F19" s="22">
        <f t="shared" si="0"/>
        <v>0</v>
      </c>
      <c r="G19" s="22">
        <f t="shared" si="1"/>
        <v>0</v>
      </c>
    </row>
    <row r="20" spans="2:9" x14ac:dyDescent="0.25">
      <c r="B20" s="45">
        <v>6</v>
      </c>
      <c r="C20" s="19" t="s">
        <v>30</v>
      </c>
      <c r="D20" s="20">
        <v>1</v>
      </c>
      <c r="E20" s="21"/>
      <c r="F20" s="22">
        <f t="shared" si="0"/>
        <v>0</v>
      </c>
      <c r="G20" s="22">
        <f t="shared" si="1"/>
        <v>0</v>
      </c>
    </row>
    <row r="21" spans="2:9" x14ac:dyDescent="0.25">
      <c r="B21" s="45"/>
      <c r="C21" s="25" t="s">
        <v>12</v>
      </c>
      <c r="D21" s="29"/>
      <c r="E21" s="29"/>
      <c r="F21" s="29"/>
      <c r="G21" s="30">
        <f ca="1">G15:G21</f>
        <v>0</v>
      </c>
    </row>
    <row r="23" spans="2:9" x14ac:dyDescent="0.25">
      <c r="B23" t="s">
        <v>41</v>
      </c>
      <c r="C23" s="47"/>
      <c r="D23" s="47"/>
      <c r="E23" s="47"/>
      <c r="F23" s="47"/>
      <c r="G23" s="47"/>
    </row>
    <row r="24" spans="2:9" x14ac:dyDescent="0.25">
      <c r="B24"/>
      <c r="D24"/>
      <c r="E24"/>
      <c r="F24"/>
      <c r="G24"/>
    </row>
    <row r="25" spans="2:9" s="31" customFormat="1" ht="15" customHeight="1" x14ac:dyDescent="0.25">
      <c r="B25" s="71" t="s">
        <v>57</v>
      </c>
      <c r="C25" s="71"/>
      <c r="D25" s="71"/>
      <c r="E25" s="71"/>
      <c r="F25" s="71"/>
      <c r="G25" s="71"/>
      <c r="H25" s="43"/>
      <c r="I25" s="43"/>
    </row>
    <row r="26" spans="2:9" s="31" customFormat="1" x14ac:dyDescent="0.25">
      <c r="B26" s="37"/>
      <c r="D26" s="37"/>
    </row>
    <row r="27" spans="2:9" s="31" customFormat="1" ht="15" customHeight="1" x14ac:dyDescent="0.25">
      <c r="B27" s="71" t="s">
        <v>58</v>
      </c>
      <c r="C27" s="71"/>
      <c r="D27" s="71"/>
      <c r="E27" s="71"/>
      <c r="F27" s="71"/>
      <c r="G27" s="71"/>
      <c r="H27" s="43"/>
      <c r="I27" s="43"/>
    </row>
    <row r="28" spans="2:9" s="31" customFormat="1" x14ac:dyDescent="0.25">
      <c r="B28" s="37"/>
      <c r="D28" s="37"/>
    </row>
    <row r="29" spans="2:9" s="31" customFormat="1" ht="15" customHeight="1" x14ac:dyDescent="0.25">
      <c r="B29" s="71" t="s">
        <v>59</v>
      </c>
      <c r="C29" s="71"/>
      <c r="D29" s="71"/>
      <c r="E29" s="71"/>
      <c r="F29" s="71"/>
      <c r="G29" s="71"/>
      <c r="H29" s="43"/>
      <c r="I29" s="43"/>
    </row>
    <row r="30" spans="2:9" s="31" customFormat="1" x14ac:dyDescent="0.25">
      <c r="B30" s="37"/>
      <c r="D30" s="37"/>
    </row>
    <row r="31" spans="2:9" s="31" customFormat="1" ht="15" customHeight="1" x14ac:dyDescent="0.25">
      <c r="B31" s="71" t="s">
        <v>60</v>
      </c>
      <c r="C31" s="71"/>
      <c r="D31" s="71"/>
      <c r="E31" s="71"/>
      <c r="F31" s="71"/>
      <c r="G31" s="71"/>
      <c r="H31" s="43"/>
      <c r="I31" s="43"/>
    </row>
    <row r="32" spans="2:9" x14ac:dyDescent="0.25">
      <c r="D32"/>
      <c r="E32"/>
      <c r="F32"/>
      <c r="G32"/>
    </row>
  </sheetData>
  <mergeCells count="13">
    <mergeCell ref="B25:G25"/>
    <mergeCell ref="B27:G27"/>
    <mergeCell ref="B29:G29"/>
    <mergeCell ref="B31:G31"/>
    <mergeCell ref="B10:G10"/>
    <mergeCell ref="B13:G13"/>
    <mergeCell ref="B7:G7"/>
    <mergeCell ref="B8:G8"/>
    <mergeCell ref="B1:G1"/>
    <mergeCell ref="B2:G2"/>
    <mergeCell ref="B3:G3"/>
    <mergeCell ref="B4:G4"/>
    <mergeCell ref="B5:G5"/>
  </mergeCells>
  <pageMargins left="0.7" right="0.7" top="0.75" bottom="0.75" header="0.3" footer="0.3"/>
  <pageSetup paperSize="14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opLeftCell="A4" workbookViewId="0">
      <selection activeCell="G19" sqref="G19"/>
    </sheetView>
  </sheetViews>
  <sheetFormatPr baseColWidth="10" defaultRowHeight="15" x14ac:dyDescent="0.25"/>
  <cols>
    <col min="2" max="2" width="28.42578125" customWidth="1"/>
    <col min="4" max="4" width="16" customWidth="1"/>
  </cols>
  <sheetData>
    <row r="1" spans="2:4" s="31" customFormat="1" x14ac:dyDescent="0.25">
      <c r="B1" s="65" t="s">
        <v>34</v>
      </c>
      <c r="C1" s="65"/>
      <c r="D1" s="65"/>
    </row>
    <row r="2" spans="2:4" s="31" customFormat="1" x14ac:dyDescent="0.25">
      <c r="B2" s="65" t="s">
        <v>35</v>
      </c>
      <c r="C2" s="65"/>
      <c r="D2" s="65"/>
    </row>
    <row r="3" spans="2:4" s="31" customFormat="1" x14ac:dyDescent="0.25">
      <c r="B3" s="65" t="s">
        <v>36</v>
      </c>
      <c r="C3" s="65"/>
      <c r="D3" s="65"/>
    </row>
    <row r="4" spans="2:4" s="31" customFormat="1" x14ac:dyDescent="0.25">
      <c r="B4" s="65" t="s">
        <v>37</v>
      </c>
      <c r="C4" s="65"/>
      <c r="D4" s="65"/>
    </row>
    <row r="5" spans="2:4" s="31" customFormat="1" x14ac:dyDescent="0.25">
      <c r="B5" s="65" t="s">
        <v>38</v>
      </c>
      <c r="C5" s="65"/>
      <c r="D5" s="65"/>
    </row>
    <row r="6" spans="2:4" s="31" customFormat="1" x14ac:dyDescent="0.25">
      <c r="B6" s="32"/>
      <c r="C6" s="33"/>
      <c r="D6" s="33"/>
    </row>
    <row r="7" spans="2:4" s="31" customFormat="1" x14ac:dyDescent="0.25">
      <c r="B7" s="65" t="s">
        <v>39</v>
      </c>
      <c r="C7" s="65"/>
      <c r="D7" s="65"/>
    </row>
    <row r="8" spans="2:4" s="31" customFormat="1" x14ac:dyDescent="0.25">
      <c r="B8" s="65" t="s">
        <v>33</v>
      </c>
      <c r="C8" s="65"/>
      <c r="D8" s="65"/>
    </row>
    <row r="9" spans="2:4" s="31" customFormat="1" x14ac:dyDescent="0.25">
      <c r="B9" s="32"/>
      <c r="C9" s="32"/>
      <c r="D9" s="32"/>
    </row>
    <row r="10" spans="2:4" s="31" customFormat="1" x14ac:dyDescent="0.25">
      <c r="B10" s="34" t="s">
        <v>40</v>
      </c>
      <c r="C10" s="32"/>
      <c r="D10" s="36"/>
    </row>
    <row r="11" spans="2:4" s="31" customFormat="1" x14ac:dyDescent="0.25">
      <c r="B11" s="37"/>
    </row>
    <row r="12" spans="2:4" ht="15" customHeight="1" x14ac:dyDescent="0.25">
      <c r="B12" s="52" t="s">
        <v>0</v>
      </c>
      <c r="C12" s="54" t="s">
        <v>52</v>
      </c>
      <c r="D12" s="77" t="s">
        <v>3</v>
      </c>
    </row>
    <row r="13" spans="2:4" x14ac:dyDescent="0.25">
      <c r="B13" s="53"/>
      <c r="C13" s="55"/>
      <c r="D13" s="78"/>
    </row>
    <row r="14" spans="2:4" ht="43.5" customHeight="1" x14ac:dyDescent="0.25">
      <c r="B14" s="2" t="s">
        <v>42</v>
      </c>
      <c r="C14" s="3">
        <v>254</v>
      </c>
      <c r="D14" s="6"/>
    </row>
    <row r="15" spans="2:4" ht="43.5" customHeight="1" x14ac:dyDescent="0.25">
      <c r="B15" s="2" t="s">
        <v>43</v>
      </c>
      <c r="C15" s="3">
        <v>66</v>
      </c>
      <c r="D15" s="6"/>
    </row>
    <row r="16" spans="2:4" ht="43.5" customHeight="1" x14ac:dyDescent="0.25">
      <c r="B16" s="2" t="s">
        <v>44</v>
      </c>
      <c r="C16" s="3">
        <v>188</v>
      </c>
      <c r="D16" s="6"/>
    </row>
    <row r="17" spans="2:7" ht="43.5" customHeight="1" x14ac:dyDescent="0.25">
      <c r="B17" s="2" t="s">
        <v>45</v>
      </c>
      <c r="C17" s="3">
        <v>66</v>
      </c>
      <c r="D17" s="6"/>
    </row>
    <row r="18" spans="2:7" ht="43.5" customHeight="1" x14ac:dyDescent="0.25">
      <c r="B18" s="2" t="s">
        <v>46</v>
      </c>
      <c r="C18" s="3">
        <v>6</v>
      </c>
      <c r="D18" s="6"/>
    </row>
    <row r="19" spans="2:7" ht="43.5" customHeight="1" x14ac:dyDescent="0.25">
      <c r="B19" s="49" t="s">
        <v>12</v>
      </c>
      <c r="C19" s="48" t="s">
        <v>61</v>
      </c>
      <c r="D19" s="6"/>
    </row>
    <row r="20" spans="2:7" x14ac:dyDescent="0.25">
      <c r="B20" s="76"/>
      <c r="C20" s="76"/>
      <c r="D20" s="76"/>
    </row>
    <row r="21" spans="2:7" x14ac:dyDescent="0.25">
      <c r="B21" s="46" t="s">
        <v>41</v>
      </c>
      <c r="C21" s="44"/>
      <c r="D21" s="44"/>
    </row>
    <row r="23" spans="2:7" s="31" customFormat="1" ht="15" customHeight="1" x14ac:dyDescent="0.25">
      <c r="B23" s="71" t="s">
        <v>47</v>
      </c>
      <c r="C23" s="71"/>
      <c r="D23" s="71"/>
      <c r="E23" s="43"/>
      <c r="F23" s="43"/>
    </row>
    <row r="24" spans="2:7" s="31" customFormat="1" x14ac:dyDescent="0.25">
      <c r="B24" s="37"/>
      <c r="C24" s="37"/>
    </row>
    <row r="25" spans="2:7" s="31" customFormat="1" ht="15" customHeight="1" x14ac:dyDescent="0.25">
      <c r="B25" s="71" t="s">
        <v>48</v>
      </c>
      <c r="C25" s="71"/>
      <c r="D25" s="71"/>
      <c r="E25" s="43"/>
      <c r="F25" s="43"/>
    </row>
    <row r="26" spans="2:7" s="31" customFormat="1" x14ac:dyDescent="0.25">
      <c r="B26" s="37"/>
      <c r="C26" s="37"/>
    </row>
    <row r="27" spans="2:7" s="31" customFormat="1" ht="15" customHeight="1" x14ac:dyDescent="0.25">
      <c r="B27" s="71" t="s">
        <v>49</v>
      </c>
      <c r="C27" s="71"/>
      <c r="D27" s="71"/>
      <c r="E27" s="43"/>
      <c r="F27" s="43"/>
    </row>
    <row r="28" spans="2:7" s="31" customFormat="1" x14ac:dyDescent="0.25">
      <c r="B28" s="37"/>
      <c r="C28" s="37"/>
    </row>
    <row r="29" spans="2:7" s="31" customFormat="1" ht="15" customHeight="1" x14ac:dyDescent="0.25">
      <c r="B29" s="71" t="s">
        <v>50</v>
      </c>
      <c r="C29" s="71"/>
      <c r="D29" s="71"/>
      <c r="E29" s="43"/>
      <c r="F29" s="43"/>
    </row>
    <row r="30" spans="2:7" s="31" customFormat="1" x14ac:dyDescent="0.25">
      <c r="B30" s="38"/>
      <c r="C30" s="39"/>
      <c r="D30" s="40"/>
      <c r="E30" s="39"/>
      <c r="F30" s="39"/>
      <c r="G30" s="39"/>
    </row>
  </sheetData>
  <mergeCells count="15">
    <mergeCell ref="B8:D8"/>
    <mergeCell ref="B12:B13"/>
    <mergeCell ref="C12:C13"/>
    <mergeCell ref="D12:D13"/>
    <mergeCell ref="B1:D1"/>
    <mergeCell ref="B2:D2"/>
    <mergeCell ref="B3:D3"/>
    <mergeCell ref="B4:D4"/>
    <mergeCell ref="B5:D5"/>
    <mergeCell ref="B7:D7"/>
    <mergeCell ref="B23:D23"/>
    <mergeCell ref="B25:D25"/>
    <mergeCell ref="B27:D27"/>
    <mergeCell ref="B29:D29"/>
    <mergeCell ref="B20:D20"/>
  </mergeCells>
  <pageMargins left="0.7" right="0.7" top="0.75" bottom="0.75" header="0.3" footer="0.3"/>
  <pageSetup paperSize="1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RECARGA Y REVISION</vt:lpstr>
      <vt:lpstr> RECARGA CO2</vt:lpstr>
      <vt:lpstr>REPUESTOS</vt:lpstr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2016-08-12T16:53:50Z</dcterms:modified>
</cp:coreProperties>
</file>