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FGN 020- MNTO AIRES\"/>
    </mc:Choice>
  </mc:AlternateContent>
  <bookViews>
    <workbookView xWindow="0" yWindow="60" windowWidth="20610" windowHeight="9075"/>
  </bookViews>
  <sheets>
    <sheet name="COTIZACION M.O" sheetId="1" r:id="rId1"/>
  </sheets>
  <definedNames>
    <definedName name="_xlnm.Print_Titles" localSheetId="0">'COTIZACION M.O'!$7:$8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9" i="1" l="1"/>
  <c r="N249" i="1" s="1"/>
  <c r="O249" i="1" s="1"/>
  <c r="M302" i="1"/>
  <c r="M303" i="1"/>
  <c r="N303" i="1" s="1"/>
  <c r="O303" i="1" s="1"/>
  <c r="M304" i="1"/>
  <c r="N304" i="1" s="1"/>
  <c r="O304" i="1" s="1"/>
  <c r="M301" i="1"/>
  <c r="M397" i="1"/>
  <c r="N397" i="1" s="1"/>
  <c r="O397" i="1" s="1"/>
  <c r="M396" i="1"/>
  <c r="N396" i="1" s="1"/>
  <c r="O396" i="1" s="1"/>
  <c r="M395" i="1"/>
  <c r="N395" i="1" s="1"/>
  <c r="O395" i="1" s="1"/>
  <c r="M394" i="1"/>
  <c r="N394" i="1" s="1"/>
  <c r="O394" i="1" s="1"/>
  <c r="M393" i="1"/>
  <c r="N393" i="1" s="1"/>
  <c r="O393" i="1" s="1"/>
  <c r="M392" i="1"/>
  <c r="N392" i="1" s="1"/>
  <c r="O392" i="1" s="1"/>
  <c r="M391" i="1"/>
  <c r="N391" i="1" s="1"/>
  <c r="O391" i="1" s="1"/>
  <c r="M390" i="1"/>
  <c r="N390" i="1" s="1"/>
  <c r="O390" i="1" s="1"/>
  <c r="M389" i="1"/>
  <c r="N389" i="1" s="1"/>
  <c r="O389" i="1" s="1"/>
  <c r="M388" i="1"/>
  <c r="N388" i="1" s="1"/>
  <c r="O388" i="1" s="1"/>
  <c r="M387" i="1"/>
  <c r="N387" i="1" s="1"/>
  <c r="O387" i="1" s="1"/>
  <c r="M386" i="1"/>
  <c r="N386" i="1" s="1"/>
  <c r="O386" i="1" s="1"/>
  <c r="M385" i="1"/>
  <c r="N385" i="1" s="1"/>
  <c r="O385" i="1" s="1"/>
  <c r="M384" i="1"/>
  <c r="N384" i="1" s="1"/>
  <c r="O384" i="1" s="1"/>
  <c r="M383" i="1"/>
  <c r="N383" i="1" s="1"/>
  <c r="O383" i="1" s="1"/>
  <c r="M382" i="1"/>
  <c r="N382" i="1" s="1"/>
  <c r="O382" i="1" s="1"/>
  <c r="M381" i="1"/>
  <c r="N381" i="1" s="1"/>
  <c r="O381" i="1" s="1"/>
  <c r="M380" i="1"/>
  <c r="N380" i="1" s="1"/>
  <c r="O380" i="1" s="1"/>
  <c r="M379" i="1"/>
  <c r="N379" i="1" s="1"/>
  <c r="O379" i="1" s="1"/>
  <c r="M378" i="1"/>
  <c r="N378" i="1" s="1"/>
  <c r="O378" i="1" s="1"/>
  <c r="M377" i="1"/>
  <c r="N377" i="1" s="1"/>
  <c r="O377" i="1" s="1"/>
  <c r="M376" i="1"/>
  <c r="N376" i="1" s="1"/>
  <c r="O376" i="1" s="1"/>
  <c r="M375" i="1"/>
  <c r="N375" i="1" s="1"/>
  <c r="O375" i="1" s="1"/>
  <c r="M374" i="1"/>
  <c r="N374" i="1" s="1"/>
  <c r="O374" i="1" s="1"/>
  <c r="M373" i="1"/>
  <c r="N373" i="1" s="1"/>
  <c r="O373" i="1" s="1"/>
  <c r="M372" i="1"/>
  <c r="N372" i="1" s="1"/>
  <c r="O372" i="1" s="1"/>
  <c r="M371" i="1"/>
  <c r="N371" i="1" s="1"/>
  <c r="O371" i="1" s="1"/>
  <c r="M370" i="1"/>
  <c r="N370" i="1" s="1"/>
  <c r="O370" i="1" s="1"/>
  <c r="M369" i="1"/>
  <c r="N369" i="1" s="1"/>
  <c r="O369" i="1" s="1"/>
  <c r="M368" i="1"/>
  <c r="N368" i="1" s="1"/>
  <c r="O368" i="1" s="1"/>
  <c r="M367" i="1"/>
  <c r="N367" i="1" s="1"/>
  <c r="O367" i="1" s="1"/>
  <c r="M366" i="1"/>
  <c r="N366" i="1" s="1"/>
  <c r="O366" i="1" s="1"/>
  <c r="M365" i="1"/>
  <c r="N365" i="1" s="1"/>
  <c r="O365" i="1" s="1"/>
  <c r="M364" i="1"/>
  <c r="N364" i="1" s="1"/>
  <c r="O364" i="1" s="1"/>
  <c r="M363" i="1"/>
  <c r="N363" i="1" s="1"/>
  <c r="O363" i="1" s="1"/>
  <c r="M362" i="1"/>
  <c r="N362" i="1" s="1"/>
  <c r="O362" i="1" s="1"/>
  <c r="M361" i="1"/>
  <c r="N361" i="1" s="1"/>
  <c r="O361" i="1" s="1"/>
  <c r="M360" i="1"/>
  <c r="N360" i="1" s="1"/>
  <c r="O360" i="1" s="1"/>
  <c r="M359" i="1"/>
  <c r="N359" i="1" s="1"/>
  <c r="O359" i="1" s="1"/>
  <c r="M358" i="1"/>
  <c r="N358" i="1" s="1"/>
  <c r="O358" i="1" s="1"/>
  <c r="M357" i="1"/>
  <c r="N357" i="1" s="1"/>
  <c r="O357" i="1" s="1"/>
  <c r="M356" i="1"/>
  <c r="N356" i="1" s="1"/>
  <c r="O356" i="1" s="1"/>
  <c r="M355" i="1"/>
  <c r="N355" i="1" s="1"/>
  <c r="O355" i="1" s="1"/>
  <c r="M354" i="1"/>
  <c r="N354" i="1" s="1"/>
  <c r="O354" i="1" s="1"/>
  <c r="M353" i="1"/>
  <c r="N353" i="1" s="1"/>
  <c r="O353" i="1" s="1"/>
  <c r="M352" i="1"/>
  <c r="N352" i="1" s="1"/>
  <c r="O352" i="1" s="1"/>
  <c r="M351" i="1"/>
  <c r="N351" i="1" s="1"/>
  <c r="O351" i="1" s="1"/>
  <c r="M350" i="1"/>
  <c r="N350" i="1" s="1"/>
  <c r="O350" i="1" s="1"/>
  <c r="M349" i="1"/>
  <c r="N349" i="1" s="1"/>
  <c r="O349" i="1" s="1"/>
  <c r="M348" i="1"/>
  <c r="N348" i="1" s="1"/>
  <c r="O348" i="1" s="1"/>
  <c r="M347" i="1"/>
  <c r="N347" i="1" s="1"/>
  <c r="O347" i="1" s="1"/>
  <c r="M346" i="1"/>
  <c r="N346" i="1" s="1"/>
  <c r="O346" i="1" s="1"/>
  <c r="M345" i="1"/>
  <c r="N345" i="1" s="1"/>
  <c r="O345" i="1" s="1"/>
  <c r="M344" i="1"/>
  <c r="N344" i="1" s="1"/>
  <c r="O344" i="1" s="1"/>
  <c r="M343" i="1"/>
  <c r="N343" i="1" s="1"/>
  <c r="O343" i="1" s="1"/>
  <c r="M342" i="1"/>
  <c r="N342" i="1" s="1"/>
  <c r="O342" i="1" s="1"/>
  <c r="M341" i="1"/>
  <c r="N341" i="1" s="1"/>
  <c r="O341" i="1" s="1"/>
  <c r="M340" i="1"/>
  <c r="N340" i="1" s="1"/>
  <c r="O340" i="1" s="1"/>
  <c r="M339" i="1"/>
  <c r="N339" i="1" s="1"/>
  <c r="O339" i="1" s="1"/>
  <c r="M338" i="1"/>
  <c r="N338" i="1" s="1"/>
  <c r="O338" i="1" s="1"/>
  <c r="M337" i="1"/>
  <c r="N337" i="1" s="1"/>
  <c r="O337" i="1" s="1"/>
  <c r="M336" i="1"/>
  <c r="N336" i="1" s="1"/>
  <c r="O336" i="1" s="1"/>
  <c r="M335" i="1"/>
  <c r="N335" i="1" s="1"/>
  <c r="O335" i="1" s="1"/>
  <c r="M334" i="1"/>
  <c r="N334" i="1" s="1"/>
  <c r="O334" i="1" s="1"/>
  <c r="M333" i="1"/>
  <c r="N333" i="1" s="1"/>
  <c r="O333" i="1" s="1"/>
  <c r="M332" i="1"/>
  <c r="N332" i="1" s="1"/>
  <c r="O332" i="1" s="1"/>
  <c r="M331" i="1"/>
  <c r="N331" i="1" s="1"/>
  <c r="O331" i="1" s="1"/>
  <c r="M330" i="1"/>
  <c r="N330" i="1" s="1"/>
  <c r="O330" i="1" s="1"/>
  <c r="M329" i="1"/>
  <c r="N329" i="1" s="1"/>
  <c r="O329" i="1" s="1"/>
  <c r="M328" i="1"/>
  <c r="N328" i="1" s="1"/>
  <c r="O328" i="1" s="1"/>
  <c r="M327" i="1"/>
  <c r="N327" i="1" s="1"/>
  <c r="O327" i="1" s="1"/>
  <c r="M326" i="1"/>
  <c r="N326" i="1" s="1"/>
  <c r="O326" i="1" s="1"/>
  <c r="M325" i="1"/>
  <c r="N325" i="1" s="1"/>
  <c r="O325" i="1" s="1"/>
  <c r="M324" i="1"/>
  <c r="N324" i="1" s="1"/>
  <c r="O324" i="1" s="1"/>
  <c r="M323" i="1"/>
  <c r="N323" i="1" s="1"/>
  <c r="O323" i="1" s="1"/>
  <c r="M322" i="1"/>
  <c r="N322" i="1" s="1"/>
  <c r="O322" i="1" s="1"/>
  <c r="M321" i="1"/>
  <c r="N321" i="1" s="1"/>
  <c r="O321" i="1" s="1"/>
  <c r="M320" i="1"/>
  <c r="N320" i="1" s="1"/>
  <c r="O320" i="1" s="1"/>
  <c r="M319" i="1"/>
  <c r="N319" i="1" s="1"/>
  <c r="O319" i="1" s="1"/>
  <c r="M318" i="1"/>
  <c r="N318" i="1" s="1"/>
  <c r="O318" i="1" s="1"/>
  <c r="M317" i="1"/>
  <c r="N317" i="1" s="1"/>
  <c r="O317" i="1" s="1"/>
  <c r="M316" i="1"/>
  <c r="N316" i="1" s="1"/>
  <c r="O316" i="1" s="1"/>
  <c r="M315" i="1"/>
  <c r="N315" i="1" s="1"/>
  <c r="O315" i="1" s="1"/>
  <c r="M314" i="1"/>
  <c r="N314" i="1" s="1"/>
  <c r="O314" i="1" s="1"/>
  <c r="M313" i="1"/>
  <c r="N313" i="1" s="1"/>
  <c r="O313" i="1" s="1"/>
  <c r="M312" i="1"/>
  <c r="N312" i="1" s="1"/>
  <c r="O312" i="1" s="1"/>
  <c r="M311" i="1"/>
  <c r="N311" i="1" s="1"/>
  <c r="O311" i="1" s="1"/>
  <c r="M310" i="1"/>
  <c r="N310" i="1" s="1"/>
  <c r="O310" i="1" s="1"/>
  <c r="M309" i="1"/>
  <c r="N309" i="1" s="1"/>
  <c r="O309" i="1" s="1"/>
  <c r="M308" i="1"/>
  <c r="N308" i="1" s="1"/>
  <c r="O308" i="1" s="1"/>
  <c r="M307" i="1"/>
  <c r="N307" i="1" s="1"/>
  <c r="O307" i="1" s="1"/>
  <c r="M306" i="1"/>
  <c r="N306" i="1" s="1"/>
  <c r="O306" i="1" s="1"/>
  <c r="M305" i="1"/>
  <c r="N305" i="1" s="1"/>
  <c r="O305" i="1" s="1"/>
  <c r="N302" i="1"/>
  <c r="O302" i="1" s="1"/>
  <c r="N301" i="1"/>
  <c r="O301" i="1" s="1"/>
  <c r="M300" i="1"/>
  <c r="N300" i="1" s="1"/>
  <c r="O300" i="1" s="1"/>
  <c r="M299" i="1"/>
  <c r="N299" i="1" s="1"/>
  <c r="O299" i="1" s="1"/>
  <c r="M298" i="1"/>
  <c r="N298" i="1" s="1"/>
  <c r="O298" i="1" s="1"/>
  <c r="M297" i="1"/>
  <c r="N297" i="1" s="1"/>
  <c r="O297" i="1" s="1"/>
  <c r="M296" i="1"/>
  <c r="N296" i="1" s="1"/>
  <c r="O296" i="1" s="1"/>
  <c r="M295" i="1"/>
  <c r="N295" i="1" s="1"/>
  <c r="O295" i="1" s="1"/>
  <c r="M294" i="1"/>
  <c r="N294" i="1" s="1"/>
  <c r="O294" i="1" s="1"/>
  <c r="M293" i="1"/>
  <c r="N293" i="1" s="1"/>
  <c r="O293" i="1" s="1"/>
  <c r="M292" i="1"/>
  <c r="N292" i="1" s="1"/>
  <c r="O292" i="1" s="1"/>
  <c r="M291" i="1"/>
  <c r="N291" i="1" s="1"/>
  <c r="O291" i="1" s="1"/>
  <c r="M290" i="1"/>
  <c r="N290" i="1" s="1"/>
  <c r="O290" i="1" s="1"/>
  <c r="M289" i="1"/>
  <c r="N289" i="1" s="1"/>
  <c r="O289" i="1" s="1"/>
  <c r="M288" i="1"/>
  <c r="N288" i="1" s="1"/>
  <c r="O288" i="1" s="1"/>
  <c r="M287" i="1"/>
  <c r="N287" i="1" s="1"/>
  <c r="O287" i="1" s="1"/>
  <c r="M286" i="1"/>
  <c r="N286" i="1" s="1"/>
  <c r="O286" i="1" s="1"/>
  <c r="M285" i="1"/>
  <c r="N285" i="1" s="1"/>
  <c r="O285" i="1" s="1"/>
  <c r="M284" i="1"/>
  <c r="N284" i="1" s="1"/>
  <c r="O284" i="1" s="1"/>
  <c r="M283" i="1"/>
  <c r="N283" i="1" s="1"/>
  <c r="O283" i="1" s="1"/>
  <c r="M282" i="1"/>
  <c r="N282" i="1" s="1"/>
  <c r="O282" i="1" s="1"/>
  <c r="M281" i="1"/>
  <c r="N281" i="1" s="1"/>
  <c r="O281" i="1" s="1"/>
  <c r="M280" i="1"/>
  <c r="N280" i="1" s="1"/>
  <c r="O280" i="1" s="1"/>
  <c r="M279" i="1"/>
  <c r="N279" i="1" s="1"/>
  <c r="O279" i="1" s="1"/>
  <c r="M278" i="1"/>
  <c r="N278" i="1" s="1"/>
  <c r="O278" i="1" s="1"/>
  <c r="M277" i="1"/>
  <c r="N277" i="1" s="1"/>
  <c r="O277" i="1" s="1"/>
  <c r="M276" i="1"/>
  <c r="N276" i="1" s="1"/>
  <c r="O276" i="1" s="1"/>
  <c r="M275" i="1"/>
  <c r="N275" i="1" s="1"/>
  <c r="O275" i="1" s="1"/>
  <c r="M274" i="1"/>
  <c r="N274" i="1" s="1"/>
  <c r="O274" i="1" s="1"/>
  <c r="M273" i="1"/>
  <c r="N273" i="1" s="1"/>
  <c r="O273" i="1" s="1"/>
  <c r="M272" i="1"/>
  <c r="N272" i="1" s="1"/>
  <c r="O272" i="1" s="1"/>
  <c r="M271" i="1"/>
  <c r="N271" i="1" s="1"/>
  <c r="O271" i="1" s="1"/>
  <c r="M270" i="1"/>
  <c r="N270" i="1" s="1"/>
  <c r="O270" i="1" s="1"/>
  <c r="M269" i="1"/>
  <c r="N269" i="1" s="1"/>
  <c r="O269" i="1" s="1"/>
  <c r="M268" i="1"/>
  <c r="N268" i="1" s="1"/>
  <c r="O268" i="1" s="1"/>
  <c r="M267" i="1"/>
  <c r="N267" i="1" s="1"/>
  <c r="O267" i="1" s="1"/>
  <c r="M266" i="1"/>
  <c r="N266" i="1" s="1"/>
  <c r="O266" i="1" s="1"/>
  <c r="M265" i="1"/>
  <c r="N265" i="1" s="1"/>
  <c r="O265" i="1" s="1"/>
  <c r="M264" i="1"/>
  <c r="N264" i="1" s="1"/>
  <c r="O264" i="1" s="1"/>
  <c r="M263" i="1"/>
  <c r="N263" i="1" s="1"/>
  <c r="O263" i="1" s="1"/>
  <c r="M262" i="1"/>
  <c r="N262" i="1" s="1"/>
  <c r="O262" i="1" s="1"/>
  <c r="M261" i="1"/>
  <c r="N261" i="1" s="1"/>
  <c r="O261" i="1" s="1"/>
  <c r="M260" i="1"/>
  <c r="N260" i="1" s="1"/>
  <c r="O260" i="1" s="1"/>
  <c r="M259" i="1"/>
  <c r="N259" i="1" s="1"/>
  <c r="O259" i="1" s="1"/>
  <c r="M258" i="1"/>
  <c r="N258" i="1" s="1"/>
  <c r="O258" i="1" s="1"/>
  <c r="M257" i="1"/>
  <c r="N257" i="1" s="1"/>
  <c r="O257" i="1" s="1"/>
  <c r="M256" i="1"/>
  <c r="N256" i="1" s="1"/>
  <c r="O256" i="1" s="1"/>
  <c r="M255" i="1"/>
  <c r="N255" i="1" s="1"/>
  <c r="O255" i="1" s="1"/>
  <c r="M254" i="1"/>
  <c r="N254" i="1" s="1"/>
  <c r="O254" i="1" s="1"/>
  <c r="M253" i="1"/>
  <c r="N253" i="1" s="1"/>
  <c r="O253" i="1" s="1"/>
  <c r="M252" i="1"/>
  <c r="N252" i="1" s="1"/>
  <c r="O252" i="1" s="1"/>
  <c r="M251" i="1"/>
  <c r="N251" i="1" s="1"/>
  <c r="O251" i="1" s="1"/>
  <c r="M250" i="1"/>
  <c r="N250" i="1" s="1"/>
  <c r="O250" i="1" s="1"/>
  <c r="M248" i="1"/>
  <c r="N248" i="1" s="1"/>
  <c r="O248" i="1" s="1"/>
  <c r="M247" i="1"/>
  <c r="N247" i="1" s="1"/>
  <c r="O247" i="1" s="1"/>
  <c r="M246" i="1"/>
  <c r="N246" i="1" s="1"/>
  <c r="O246" i="1" s="1"/>
  <c r="M245" i="1"/>
  <c r="N245" i="1" s="1"/>
  <c r="O245" i="1" s="1"/>
  <c r="M244" i="1"/>
  <c r="N244" i="1" s="1"/>
  <c r="O244" i="1" s="1"/>
  <c r="M243" i="1"/>
  <c r="N243" i="1" s="1"/>
  <c r="O243" i="1" s="1"/>
  <c r="M242" i="1"/>
  <c r="N242" i="1" s="1"/>
  <c r="O242" i="1" s="1"/>
  <c r="M241" i="1"/>
  <c r="N241" i="1" s="1"/>
  <c r="O241" i="1" s="1"/>
  <c r="M240" i="1"/>
  <c r="N240" i="1" s="1"/>
  <c r="O240" i="1" s="1"/>
  <c r="M239" i="1"/>
  <c r="N239" i="1" s="1"/>
  <c r="O239" i="1" s="1"/>
  <c r="M238" i="1"/>
  <c r="N238" i="1" s="1"/>
  <c r="O238" i="1" s="1"/>
  <c r="M237" i="1"/>
  <c r="N237" i="1" s="1"/>
  <c r="O237" i="1" s="1"/>
  <c r="M236" i="1"/>
  <c r="N236" i="1" s="1"/>
  <c r="O236" i="1" s="1"/>
  <c r="M235" i="1"/>
  <c r="N235" i="1" s="1"/>
  <c r="O235" i="1" s="1"/>
  <c r="M234" i="1"/>
  <c r="N234" i="1" s="1"/>
  <c r="O234" i="1" s="1"/>
  <c r="M233" i="1"/>
  <c r="N233" i="1" s="1"/>
  <c r="O233" i="1" s="1"/>
  <c r="M232" i="1"/>
  <c r="N232" i="1" s="1"/>
  <c r="O232" i="1" s="1"/>
  <c r="M231" i="1"/>
  <c r="N231" i="1" s="1"/>
  <c r="O231" i="1" s="1"/>
  <c r="M230" i="1"/>
  <c r="N230" i="1" s="1"/>
  <c r="O230" i="1" s="1"/>
  <c r="M229" i="1"/>
  <c r="N229" i="1" s="1"/>
  <c r="O229" i="1" s="1"/>
  <c r="M228" i="1"/>
  <c r="N228" i="1" s="1"/>
  <c r="O228" i="1" s="1"/>
  <c r="M227" i="1"/>
  <c r="N227" i="1" s="1"/>
  <c r="O227" i="1" s="1"/>
  <c r="M226" i="1"/>
  <c r="N226" i="1" s="1"/>
  <c r="O226" i="1" s="1"/>
  <c r="M225" i="1"/>
  <c r="N225" i="1" s="1"/>
  <c r="O225" i="1" s="1"/>
  <c r="M224" i="1"/>
  <c r="N224" i="1" s="1"/>
  <c r="O224" i="1" s="1"/>
  <c r="M223" i="1"/>
  <c r="N223" i="1" s="1"/>
  <c r="O223" i="1" s="1"/>
  <c r="M222" i="1"/>
  <c r="N222" i="1" s="1"/>
  <c r="O222" i="1" s="1"/>
  <c r="M221" i="1"/>
  <c r="N221" i="1" s="1"/>
  <c r="O221" i="1" s="1"/>
  <c r="M220" i="1"/>
  <c r="N220" i="1" s="1"/>
  <c r="O220" i="1" s="1"/>
  <c r="M219" i="1"/>
  <c r="N219" i="1" s="1"/>
  <c r="O219" i="1" s="1"/>
  <c r="M218" i="1"/>
  <c r="N218" i="1" s="1"/>
  <c r="O218" i="1" s="1"/>
  <c r="M217" i="1"/>
  <c r="N217" i="1" s="1"/>
  <c r="O217" i="1" s="1"/>
  <c r="M216" i="1"/>
  <c r="N216" i="1" s="1"/>
  <c r="O216" i="1" s="1"/>
  <c r="M215" i="1"/>
  <c r="N215" i="1" s="1"/>
  <c r="O215" i="1" s="1"/>
  <c r="M214" i="1"/>
  <c r="N214" i="1" s="1"/>
  <c r="O214" i="1" s="1"/>
  <c r="M213" i="1"/>
  <c r="N213" i="1" s="1"/>
  <c r="O213" i="1" s="1"/>
  <c r="M212" i="1"/>
  <c r="N212" i="1" s="1"/>
  <c r="O212" i="1" s="1"/>
  <c r="M211" i="1"/>
  <c r="N211" i="1" s="1"/>
  <c r="O211" i="1" s="1"/>
  <c r="M210" i="1"/>
  <c r="N210" i="1" s="1"/>
  <c r="O210" i="1" s="1"/>
  <c r="M209" i="1"/>
  <c r="N209" i="1" s="1"/>
  <c r="O209" i="1" s="1"/>
  <c r="M208" i="1"/>
  <c r="N208" i="1" s="1"/>
  <c r="O208" i="1" s="1"/>
  <c r="M207" i="1"/>
  <c r="N207" i="1" s="1"/>
  <c r="O207" i="1" s="1"/>
  <c r="M206" i="1"/>
  <c r="N206" i="1" s="1"/>
  <c r="O206" i="1" s="1"/>
  <c r="M205" i="1"/>
  <c r="N205" i="1" s="1"/>
  <c r="O205" i="1" s="1"/>
  <c r="M204" i="1"/>
  <c r="N204" i="1" s="1"/>
  <c r="O204" i="1" s="1"/>
  <c r="M203" i="1"/>
  <c r="N203" i="1" s="1"/>
  <c r="O203" i="1" s="1"/>
  <c r="M202" i="1"/>
  <c r="N202" i="1" s="1"/>
  <c r="O202" i="1" s="1"/>
  <c r="M201" i="1"/>
  <c r="N201" i="1" s="1"/>
  <c r="O201" i="1" s="1"/>
  <c r="M200" i="1"/>
  <c r="N200" i="1" s="1"/>
  <c r="O200" i="1" s="1"/>
  <c r="M199" i="1"/>
  <c r="N199" i="1" s="1"/>
  <c r="O199" i="1" s="1"/>
  <c r="M198" i="1"/>
  <c r="N198" i="1" s="1"/>
  <c r="O198" i="1" s="1"/>
  <c r="M197" i="1"/>
  <c r="N197" i="1" s="1"/>
  <c r="O197" i="1" s="1"/>
  <c r="M196" i="1"/>
  <c r="N196" i="1" s="1"/>
  <c r="O196" i="1" s="1"/>
  <c r="M195" i="1"/>
  <c r="N195" i="1" s="1"/>
  <c r="O195" i="1" s="1"/>
  <c r="M194" i="1"/>
  <c r="N194" i="1" s="1"/>
  <c r="O194" i="1" s="1"/>
  <c r="M193" i="1"/>
  <c r="N193" i="1" s="1"/>
  <c r="O193" i="1" s="1"/>
  <c r="M192" i="1"/>
  <c r="N192" i="1" s="1"/>
  <c r="O192" i="1" s="1"/>
  <c r="M191" i="1"/>
  <c r="N191" i="1" s="1"/>
  <c r="O191" i="1" s="1"/>
  <c r="M190" i="1"/>
  <c r="N190" i="1" s="1"/>
  <c r="O190" i="1" s="1"/>
  <c r="M189" i="1"/>
  <c r="N189" i="1" s="1"/>
  <c r="O189" i="1" s="1"/>
  <c r="M188" i="1"/>
  <c r="N188" i="1" s="1"/>
  <c r="O188" i="1" s="1"/>
  <c r="M187" i="1"/>
  <c r="N187" i="1" s="1"/>
  <c r="O187" i="1" s="1"/>
  <c r="M186" i="1"/>
  <c r="N186" i="1" s="1"/>
  <c r="O186" i="1" s="1"/>
  <c r="M185" i="1"/>
  <c r="N185" i="1" s="1"/>
  <c r="O185" i="1" s="1"/>
  <c r="M184" i="1"/>
  <c r="N184" i="1" s="1"/>
  <c r="O184" i="1" s="1"/>
  <c r="M183" i="1"/>
  <c r="N183" i="1" s="1"/>
  <c r="O183" i="1" s="1"/>
  <c r="M182" i="1"/>
  <c r="N182" i="1" s="1"/>
  <c r="O182" i="1" s="1"/>
  <c r="M181" i="1"/>
  <c r="N181" i="1" s="1"/>
  <c r="O181" i="1" s="1"/>
  <c r="M180" i="1"/>
  <c r="N180" i="1" s="1"/>
  <c r="O180" i="1" s="1"/>
  <c r="M179" i="1"/>
  <c r="N179" i="1" s="1"/>
  <c r="O179" i="1" s="1"/>
  <c r="M178" i="1"/>
  <c r="N178" i="1" s="1"/>
  <c r="O178" i="1" s="1"/>
  <c r="M177" i="1"/>
  <c r="N177" i="1" s="1"/>
  <c r="O177" i="1" s="1"/>
  <c r="M176" i="1"/>
  <c r="N176" i="1" s="1"/>
  <c r="O176" i="1" s="1"/>
  <c r="M175" i="1"/>
  <c r="N175" i="1" s="1"/>
  <c r="O175" i="1" s="1"/>
  <c r="M174" i="1"/>
  <c r="N174" i="1" s="1"/>
  <c r="O174" i="1" s="1"/>
  <c r="M173" i="1"/>
  <c r="N173" i="1" s="1"/>
  <c r="O173" i="1" s="1"/>
  <c r="M172" i="1"/>
  <c r="N172" i="1" s="1"/>
  <c r="O172" i="1" s="1"/>
  <c r="M171" i="1"/>
  <c r="N171" i="1" s="1"/>
  <c r="O171" i="1" s="1"/>
  <c r="M170" i="1"/>
  <c r="N170" i="1" s="1"/>
  <c r="O170" i="1" s="1"/>
  <c r="M169" i="1"/>
  <c r="N169" i="1" s="1"/>
  <c r="O169" i="1" s="1"/>
  <c r="M168" i="1"/>
  <c r="N168" i="1" s="1"/>
  <c r="O168" i="1" s="1"/>
  <c r="M167" i="1"/>
  <c r="N167" i="1" s="1"/>
  <c r="O167" i="1" s="1"/>
  <c r="M166" i="1"/>
  <c r="N166" i="1" s="1"/>
  <c r="O166" i="1" s="1"/>
  <c r="M165" i="1"/>
  <c r="N165" i="1" s="1"/>
  <c r="O165" i="1" s="1"/>
  <c r="M164" i="1"/>
  <c r="N164" i="1" s="1"/>
  <c r="O164" i="1" s="1"/>
  <c r="M163" i="1"/>
  <c r="N163" i="1" s="1"/>
  <c r="O163" i="1" s="1"/>
  <c r="M162" i="1"/>
  <c r="N162" i="1" s="1"/>
  <c r="O162" i="1" s="1"/>
  <c r="M161" i="1"/>
  <c r="N161" i="1" s="1"/>
  <c r="O161" i="1" s="1"/>
  <c r="M160" i="1"/>
  <c r="N160" i="1" s="1"/>
  <c r="O160" i="1" s="1"/>
  <c r="M159" i="1"/>
  <c r="N159" i="1" s="1"/>
  <c r="O159" i="1" s="1"/>
  <c r="M158" i="1"/>
  <c r="N158" i="1" s="1"/>
  <c r="O158" i="1" s="1"/>
  <c r="M157" i="1"/>
  <c r="N157" i="1" s="1"/>
  <c r="O157" i="1" s="1"/>
  <c r="M156" i="1"/>
  <c r="N156" i="1" s="1"/>
  <c r="O156" i="1" s="1"/>
  <c r="M155" i="1"/>
  <c r="N155" i="1" s="1"/>
  <c r="O155" i="1" s="1"/>
  <c r="M154" i="1"/>
  <c r="N154" i="1" s="1"/>
  <c r="O154" i="1" s="1"/>
  <c r="M153" i="1"/>
  <c r="N153" i="1" s="1"/>
  <c r="O153" i="1" s="1"/>
  <c r="M152" i="1"/>
  <c r="N152" i="1" s="1"/>
  <c r="O152" i="1" s="1"/>
  <c r="M151" i="1"/>
  <c r="N151" i="1" s="1"/>
  <c r="O151" i="1" s="1"/>
  <c r="M150" i="1"/>
  <c r="N150" i="1" s="1"/>
  <c r="O150" i="1" s="1"/>
  <c r="M149" i="1"/>
  <c r="N149" i="1" s="1"/>
  <c r="O149" i="1" s="1"/>
  <c r="M148" i="1"/>
  <c r="N148" i="1" s="1"/>
  <c r="O148" i="1" s="1"/>
  <c r="M147" i="1"/>
  <c r="N147" i="1" s="1"/>
  <c r="O147" i="1" s="1"/>
  <c r="M146" i="1"/>
  <c r="N146" i="1" s="1"/>
  <c r="O146" i="1" s="1"/>
  <c r="M145" i="1"/>
  <c r="N145" i="1" s="1"/>
  <c r="O145" i="1" s="1"/>
  <c r="M144" i="1"/>
  <c r="N144" i="1" s="1"/>
  <c r="O144" i="1" s="1"/>
  <c r="M143" i="1"/>
  <c r="N143" i="1" s="1"/>
  <c r="O143" i="1" s="1"/>
  <c r="M142" i="1"/>
  <c r="N142" i="1" s="1"/>
  <c r="O142" i="1" s="1"/>
  <c r="M141" i="1"/>
  <c r="N141" i="1" s="1"/>
  <c r="O141" i="1" s="1"/>
  <c r="M140" i="1"/>
  <c r="N140" i="1" s="1"/>
  <c r="O140" i="1" s="1"/>
  <c r="M139" i="1"/>
  <c r="N139" i="1" s="1"/>
  <c r="O139" i="1" s="1"/>
  <c r="M138" i="1"/>
  <c r="N138" i="1" s="1"/>
  <c r="O138" i="1" s="1"/>
  <c r="M137" i="1"/>
  <c r="N137" i="1" s="1"/>
  <c r="O137" i="1" s="1"/>
  <c r="M136" i="1"/>
  <c r="N136" i="1" s="1"/>
  <c r="O136" i="1" s="1"/>
  <c r="M135" i="1"/>
  <c r="N135" i="1" s="1"/>
  <c r="O135" i="1" s="1"/>
  <c r="M134" i="1"/>
  <c r="N134" i="1" s="1"/>
  <c r="O134" i="1" s="1"/>
  <c r="M133" i="1"/>
  <c r="N133" i="1" s="1"/>
  <c r="O133" i="1" s="1"/>
  <c r="M132" i="1"/>
  <c r="N132" i="1" s="1"/>
  <c r="O132" i="1" s="1"/>
  <c r="M131" i="1"/>
  <c r="N131" i="1" s="1"/>
  <c r="O131" i="1" s="1"/>
  <c r="M130" i="1"/>
  <c r="N130" i="1" s="1"/>
  <c r="O130" i="1" s="1"/>
  <c r="M129" i="1"/>
  <c r="N129" i="1" s="1"/>
  <c r="O129" i="1" s="1"/>
  <c r="M128" i="1"/>
  <c r="N128" i="1" s="1"/>
  <c r="O128" i="1" s="1"/>
  <c r="M127" i="1"/>
  <c r="N127" i="1" s="1"/>
  <c r="O127" i="1" s="1"/>
  <c r="M126" i="1"/>
  <c r="N126" i="1" s="1"/>
  <c r="O126" i="1" s="1"/>
  <c r="M125" i="1"/>
  <c r="N125" i="1" s="1"/>
  <c r="O125" i="1" s="1"/>
  <c r="M124" i="1"/>
  <c r="N124" i="1" s="1"/>
  <c r="O124" i="1" s="1"/>
  <c r="M123" i="1"/>
  <c r="N123" i="1" s="1"/>
  <c r="O123" i="1" s="1"/>
  <c r="M122" i="1"/>
  <c r="N122" i="1" s="1"/>
  <c r="O122" i="1" s="1"/>
  <c r="M121" i="1"/>
  <c r="N121" i="1" s="1"/>
  <c r="O121" i="1" s="1"/>
  <c r="M120" i="1"/>
  <c r="N120" i="1" s="1"/>
  <c r="O120" i="1" s="1"/>
  <c r="M119" i="1"/>
  <c r="N119" i="1" s="1"/>
  <c r="O119" i="1" s="1"/>
  <c r="M118" i="1"/>
  <c r="N118" i="1" s="1"/>
  <c r="O118" i="1" s="1"/>
  <c r="M117" i="1"/>
  <c r="N117" i="1" s="1"/>
  <c r="O117" i="1" s="1"/>
  <c r="M116" i="1"/>
  <c r="N116" i="1" s="1"/>
  <c r="O116" i="1" s="1"/>
  <c r="M115" i="1"/>
  <c r="N115" i="1" s="1"/>
  <c r="O115" i="1" s="1"/>
  <c r="M114" i="1"/>
  <c r="N114" i="1" s="1"/>
  <c r="O114" i="1" s="1"/>
  <c r="M113" i="1"/>
  <c r="N113" i="1" s="1"/>
  <c r="O113" i="1" s="1"/>
  <c r="M112" i="1"/>
  <c r="N112" i="1" s="1"/>
  <c r="O112" i="1" s="1"/>
  <c r="M111" i="1"/>
  <c r="N111" i="1" s="1"/>
  <c r="O111" i="1" s="1"/>
  <c r="M110" i="1"/>
  <c r="N110" i="1" s="1"/>
  <c r="O110" i="1" s="1"/>
  <c r="M109" i="1"/>
  <c r="N109" i="1" s="1"/>
  <c r="O109" i="1" s="1"/>
  <c r="M108" i="1"/>
  <c r="N108" i="1" s="1"/>
  <c r="O108" i="1" s="1"/>
  <c r="M107" i="1"/>
  <c r="N107" i="1" s="1"/>
  <c r="O107" i="1" s="1"/>
  <c r="M106" i="1"/>
  <c r="N106" i="1" s="1"/>
  <c r="O106" i="1" s="1"/>
  <c r="M105" i="1"/>
  <c r="N105" i="1" s="1"/>
  <c r="O105" i="1" s="1"/>
  <c r="M104" i="1"/>
  <c r="N104" i="1" s="1"/>
  <c r="O104" i="1" s="1"/>
  <c r="M103" i="1"/>
  <c r="N103" i="1" s="1"/>
  <c r="O103" i="1" s="1"/>
  <c r="M102" i="1"/>
  <c r="N102" i="1" s="1"/>
  <c r="O102" i="1" s="1"/>
  <c r="M101" i="1"/>
  <c r="N101" i="1" s="1"/>
  <c r="O101" i="1" s="1"/>
  <c r="M100" i="1"/>
  <c r="N100" i="1" s="1"/>
  <c r="O100" i="1" s="1"/>
  <c r="M99" i="1"/>
  <c r="N99" i="1" s="1"/>
  <c r="O99" i="1" s="1"/>
  <c r="M98" i="1"/>
  <c r="N98" i="1" s="1"/>
  <c r="O98" i="1" s="1"/>
  <c r="M97" i="1"/>
  <c r="N97" i="1" s="1"/>
  <c r="O97" i="1" s="1"/>
  <c r="M96" i="1"/>
  <c r="N96" i="1" s="1"/>
  <c r="O96" i="1" s="1"/>
  <c r="M95" i="1"/>
  <c r="N95" i="1" s="1"/>
  <c r="O95" i="1" s="1"/>
  <c r="M94" i="1"/>
  <c r="N94" i="1" s="1"/>
  <c r="O94" i="1" s="1"/>
  <c r="M93" i="1"/>
  <c r="N93" i="1" s="1"/>
  <c r="O93" i="1" s="1"/>
  <c r="M92" i="1"/>
  <c r="N92" i="1" s="1"/>
  <c r="O92" i="1" s="1"/>
  <c r="M91" i="1"/>
  <c r="N91" i="1" s="1"/>
  <c r="O91" i="1" s="1"/>
  <c r="M90" i="1"/>
  <c r="N90" i="1" s="1"/>
  <c r="O90" i="1" s="1"/>
  <c r="M89" i="1"/>
  <c r="N89" i="1" s="1"/>
  <c r="O89" i="1" s="1"/>
  <c r="M88" i="1"/>
  <c r="N88" i="1" s="1"/>
  <c r="O88" i="1" s="1"/>
  <c r="M87" i="1"/>
  <c r="N87" i="1" s="1"/>
  <c r="O87" i="1" s="1"/>
  <c r="M86" i="1"/>
  <c r="N86" i="1" s="1"/>
  <c r="O86" i="1" s="1"/>
  <c r="M85" i="1"/>
  <c r="N85" i="1" s="1"/>
  <c r="O85" i="1" s="1"/>
  <c r="M84" i="1"/>
  <c r="N84" i="1" s="1"/>
  <c r="O84" i="1" s="1"/>
  <c r="M83" i="1"/>
  <c r="N83" i="1" s="1"/>
  <c r="O83" i="1" s="1"/>
  <c r="M82" i="1"/>
  <c r="N82" i="1" s="1"/>
  <c r="O82" i="1" s="1"/>
  <c r="M81" i="1"/>
  <c r="N81" i="1" s="1"/>
  <c r="O81" i="1" s="1"/>
  <c r="M80" i="1"/>
  <c r="N80" i="1" s="1"/>
  <c r="O80" i="1" s="1"/>
  <c r="M79" i="1"/>
  <c r="N79" i="1" s="1"/>
  <c r="O79" i="1" s="1"/>
  <c r="M78" i="1"/>
  <c r="N78" i="1" s="1"/>
  <c r="O78" i="1" s="1"/>
  <c r="M77" i="1"/>
  <c r="N77" i="1" s="1"/>
  <c r="O77" i="1" s="1"/>
  <c r="M76" i="1"/>
  <c r="N76" i="1" s="1"/>
  <c r="O76" i="1" s="1"/>
  <c r="M75" i="1"/>
  <c r="N75" i="1" s="1"/>
  <c r="O75" i="1" s="1"/>
  <c r="M74" i="1"/>
  <c r="N74" i="1" s="1"/>
  <c r="O74" i="1" s="1"/>
  <c r="M73" i="1"/>
  <c r="N73" i="1" s="1"/>
  <c r="O73" i="1" s="1"/>
  <c r="M72" i="1"/>
  <c r="N72" i="1" s="1"/>
  <c r="O72" i="1" s="1"/>
  <c r="M71" i="1"/>
  <c r="N71" i="1" s="1"/>
  <c r="O71" i="1" s="1"/>
  <c r="M70" i="1"/>
  <c r="N70" i="1" s="1"/>
  <c r="O70" i="1" s="1"/>
  <c r="M69" i="1"/>
  <c r="N69" i="1" s="1"/>
  <c r="O69" i="1" s="1"/>
  <c r="M68" i="1"/>
  <c r="N68" i="1" s="1"/>
  <c r="O68" i="1" s="1"/>
  <c r="M67" i="1"/>
  <c r="N67" i="1" s="1"/>
  <c r="O67" i="1" s="1"/>
  <c r="M66" i="1"/>
  <c r="N66" i="1" s="1"/>
  <c r="O66" i="1" s="1"/>
  <c r="M65" i="1"/>
  <c r="N65" i="1" s="1"/>
  <c r="O65" i="1" s="1"/>
  <c r="M64" i="1"/>
  <c r="N64" i="1" s="1"/>
  <c r="O64" i="1" s="1"/>
  <c r="M63" i="1"/>
  <c r="N63" i="1" s="1"/>
  <c r="O63" i="1" s="1"/>
  <c r="M62" i="1"/>
  <c r="N62" i="1" s="1"/>
  <c r="O62" i="1" s="1"/>
  <c r="M61" i="1"/>
  <c r="N61" i="1" s="1"/>
  <c r="O61" i="1" s="1"/>
  <c r="M60" i="1"/>
  <c r="N60" i="1" s="1"/>
  <c r="O60" i="1" s="1"/>
  <c r="M59" i="1"/>
  <c r="N59" i="1" s="1"/>
  <c r="O59" i="1" s="1"/>
  <c r="M58" i="1"/>
  <c r="N58" i="1" s="1"/>
  <c r="O58" i="1" s="1"/>
  <c r="M57" i="1"/>
  <c r="N57" i="1" s="1"/>
  <c r="O57" i="1" s="1"/>
  <c r="M56" i="1"/>
  <c r="N56" i="1" s="1"/>
  <c r="O56" i="1" s="1"/>
  <c r="M55" i="1"/>
  <c r="N55" i="1" s="1"/>
  <c r="O55" i="1" s="1"/>
  <c r="M54" i="1"/>
  <c r="N54" i="1" s="1"/>
  <c r="O54" i="1" s="1"/>
  <c r="M53" i="1"/>
  <c r="N53" i="1" s="1"/>
  <c r="O53" i="1" s="1"/>
  <c r="M52" i="1"/>
  <c r="N52" i="1" s="1"/>
  <c r="O52" i="1" s="1"/>
  <c r="M51" i="1"/>
  <c r="N51" i="1" s="1"/>
  <c r="O51" i="1" s="1"/>
  <c r="M50" i="1"/>
  <c r="N50" i="1" s="1"/>
  <c r="O50" i="1" s="1"/>
  <c r="M49" i="1"/>
  <c r="N49" i="1" s="1"/>
  <c r="O49" i="1" s="1"/>
  <c r="M48" i="1"/>
  <c r="N48" i="1" s="1"/>
  <c r="O48" i="1" s="1"/>
  <c r="M47" i="1"/>
  <c r="N47" i="1" s="1"/>
  <c r="O47" i="1" s="1"/>
  <c r="M46" i="1"/>
  <c r="N46" i="1" s="1"/>
  <c r="O46" i="1" s="1"/>
  <c r="M45" i="1"/>
  <c r="N45" i="1" s="1"/>
  <c r="O45" i="1" s="1"/>
  <c r="M44" i="1"/>
  <c r="N44" i="1" s="1"/>
  <c r="O44" i="1" s="1"/>
  <c r="M43" i="1"/>
  <c r="N43" i="1" s="1"/>
  <c r="O43" i="1" s="1"/>
  <c r="M42" i="1"/>
  <c r="N42" i="1" s="1"/>
  <c r="O42" i="1" s="1"/>
  <c r="M41" i="1"/>
  <c r="N41" i="1" s="1"/>
  <c r="O41" i="1" s="1"/>
  <c r="M40" i="1"/>
  <c r="N40" i="1" s="1"/>
  <c r="O40" i="1" s="1"/>
  <c r="M39" i="1"/>
  <c r="N39" i="1" s="1"/>
  <c r="O39" i="1" s="1"/>
  <c r="M38" i="1"/>
  <c r="N38" i="1" s="1"/>
  <c r="O38" i="1" s="1"/>
  <c r="M37" i="1"/>
  <c r="N37" i="1" s="1"/>
  <c r="O37" i="1" s="1"/>
  <c r="M36" i="1"/>
  <c r="N36" i="1" s="1"/>
  <c r="O36" i="1" s="1"/>
  <c r="M35" i="1"/>
  <c r="N35" i="1" s="1"/>
  <c r="O35" i="1" s="1"/>
  <c r="M34" i="1"/>
  <c r="N34" i="1" s="1"/>
  <c r="O34" i="1" s="1"/>
  <c r="M33" i="1"/>
  <c r="N33" i="1" s="1"/>
  <c r="O33" i="1" s="1"/>
  <c r="M32" i="1"/>
  <c r="N32" i="1" s="1"/>
  <c r="O32" i="1" s="1"/>
  <c r="M31" i="1"/>
  <c r="N31" i="1" s="1"/>
  <c r="O31" i="1" s="1"/>
  <c r="M30" i="1"/>
  <c r="N30" i="1" s="1"/>
  <c r="O30" i="1" s="1"/>
  <c r="M29" i="1"/>
  <c r="N29" i="1" s="1"/>
  <c r="O29" i="1" s="1"/>
  <c r="M28" i="1"/>
  <c r="N28" i="1" s="1"/>
  <c r="O28" i="1" s="1"/>
  <c r="M27" i="1"/>
  <c r="N27" i="1" s="1"/>
  <c r="O27" i="1" s="1"/>
  <c r="M26" i="1"/>
  <c r="N26" i="1" s="1"/>
  <c r="O26" i="1" s="1"/>
  <c r="M25" i="1"/>
  <c r="N25" i="1" s="1"/>
  <c r="O25" i="1" s="1"/>
  <c r="M24" i="1"/>
  <c r="N24" i="1" s="1"/>
  <c r="O24" i="1" s="1"/>
  <c r="M23" i="1"/>
  <c r="N23" i="1" s="1"/>
  <c r="O23" i="1" s="1"/>
  <c r="M22" i="1"/>
  <c r="N22" i="1" s="1"/>
  <c r="O22" i="1" s="1"/>
  <c r="M21" i="1"/>
  <c r="N21" i="1" s="1"/>
  <c r="O21" i="1" s="1"/>
  <c r="M20" i="1"/>
  <c r="N20" i="1" s="1"/>
  <c r="O20" i="1" s="1"/>
  <c r="M19" i="1"/>
  <c r="N19" i="1" s="1"/>
  <c r="O19" i="1" s="1"/>
  <c r="M18" i="1"/>
  <c r="N18" i="1" s="1"/>
  <c r="O18" i="1" s="1"/>
  <c r="M17" i="1"/>
  <c r="N17" i="1" s="1"/>
  <c r="O17" i="1" s="1"/>
  <c r="M16" i="1"/>
  <c r="N16" i="1" s="1"/>
  <c r="O16" i="1" s="1"/>
  <c r="M15" i="1"/>
  <c r="N15" i="1" s="1"/>
  <c r="O15" i="1" s="1"/>
  <c r="M14" i="1"/>
  <c r="N14" i="1" s="1"/>
  <c r="O14" i="1" s="1"/>
  <c r="M13" i="1"/>
  <c r="N13" i="1" s="1"/>
  <c r="O13" i="1" s="1"/>
  <c r="M12" i="1"/>
  <c r="N12" i="1" s="1"/>
  <c r="O12" i="1" s="1"/>
  <c r="M11" i="1"/>
  <c r="N11" i="1" s="1"/>
  <c r="O11" i="1" s="1"/>
  <c r="M10" i="1"/>
  <c r="N10" i="1" s="1"/>
  <c r="O10" i="1" s="1"/>
  <c r="M9" i="1"/>
  <c r="N9" i="1" s="1"/>
  <c r="O9" i="1" s="1"/>
  <c r="O398" i="1" l="1"/>
</calcChain>
</file>

<file path=xl/sharedStrings.xml><?xml version="1.0" encoding="utf-8"?>
<sst xmlns="http://schemas.openxmlformats.org/spreadsheetml/2006/main" count="2072" uniqueCount="838">
  <si>
    <t>ITEM</t>
  </si>
  <si>
    <t>SEDE</t>
  </si>
  <si>
    <t>DEPENDENCIA</t>
  </si>
  <si>
    <t>PLACA</t>
  </si>
  <si>
    <t xml:space="preserve">MUNICIPIO </t>
  </si>
  <si>
    <t>MARCA</t>
  </si>
  <si>
    <t>TIPO</t>
  </si>
  <si>
    <t xml:space="preserve">CAPACIDAD </t>
  </si>
  <si>
    <t>MODELO</t>
  </si>
  <si>
    <t>SERIAL</t>
  </si>
  <si>
    <t>DESCRIPCION DEL EQUIPO</t>
  </si>
  <si>
    <t>CALLE DE LA LOMA</t>
  </si>
  <si>
    <t>INFANCIA Y ADOLESCENCIA</t>
  </si>
  <si>
    <t>CUARTO DE SISTEMAS</t>
  </si>
  <si>
    <t>MINISPLIT</t>
  </si>
  <si>
    <t>CENTRAL</t>
  </si>
  <si>
    <t>SAMSUNG</t>
  </si>
  <si>
    <t>STAR LIGHT</t>
  </si>
  <si>
    <t>18.000 BTU</t>
  </si>
  <si>
    <t>60.000 BTU</t>
  </si>
  <si>
    <t>AS18FBAN</t>
  </si>
  <si>
    <t>FCD060C</t>
  </si>
  <si>
    <t>FXRP060H06A</t>
  </si>
  <si>
    <t>M08031039918</t>
  </si>
  <si>
    <t>AOM7486664</t>
  </si>
  <si>
    <t>N/A</t>
  </si>
  <si>
    <t>RENTAS DEPARTAMENTALES</t>
  </si>
  <si>
    <t xml:space="preserve">MINI SPLIT </t>
  </si>
  <si>
    <t>PSICOLOGIA FORENCE</t>
  </si>
  <si>
    <t>SALA DE INVESTIGADORES 1</t>
  </si>
  <si>
    <t>SALA DE INVESTIGADORES 2</t>
  </si>
  <si>
    <t>JEFE DE INVESTIGADORES</t>
  </si>
  <si>
    <t>OFICINA SAG</t>
  </si>
  <si>
    <t>FISCALIA 21 SAU</t>
  </si>
  <si>
    <t xml:space="preserve">FISCAL 42 SECCIONAL </t>
  </si>
  <si>
    <t xml:space="preserve">TRANSITO Y SIJIN </t>
  </si>
  <si>
    <t>SALA DE ESPERA</t>
  </si>
  <si>
    <t>URI</t>
  </si>
  <si>
    <t xml:space="preserve">CONFORT FRESH </t>
  </si>
  <si>
    <t>YORK</t>
  </si>
  <si>
    <t xml:space="preserve">STAR LIGTH </t>
  </si>
  <si>
    <t>LG</t>
  </si>
  <si>
    <t>CRISTAL</t>
  </si>
  <si>
    <t>9,000BTU</t>
  </si>
  <si>
    <t>12,000BTU</t>
  </si>
  <si>
    <t>24,000BTU</t>
  </si>
  <si>
    <t>13,000BTU</t>
  </si>
  <si>
    <t>FAED009S10C2-PRCC</t>
  </si>
  <si>
    <t>YSEC12F5-AD6</t>
  </si>
  <si>
    <t>MSG-24CR</t>
  </si>
  <si>
    <t>SJ242CD</t>
  </si>
  <si>
    <t>S13C2DB3</t>
  </si>
  <si>
    <t>MSG-24CROU</t>
  </si>
  <si>
    <t>MSR-09CR</t>
  </si>
  <si>
    <t>100001908111200725</t>
  </si>
  <si>
    <t xml:space="preserve">CENTRAL </t>
  </si>
  <si>
    <t>CASSETTE</t>
  </si>
  <si>
    <t>TELECOM</t>
  </si>
  <si>
    <t>CALI</t>
  </si>
  <si>
    <t>FISCAL 41</t>
  </si>
  <si>
    <t>LOCAL 19</t>
  </si>
  <si>
    <t>LOCAL 20</t>
  </si>
  <si>
    <t>FISCAL 3 PISO 7</t>
  </si>
  <si>
    <t>FISCALIA 1 PISO 7</t>
  </si>
  <si>
    <t>UNIDAD DE ANALISIS Y CONTEXTO PISO 5</t>
  </si>
  <si>
    <t>UNIDAD DE VIDA PISO 6</t>
  </si>
  <si>
    <t xml:space="preserve">GRUPO DE ADMINISTRACION PUBLICA </t>
  </si>
  <si>
    <t>DESAPARICION FORZADA PISO 3</t>
  </si>
  <si>
    <t>UNIDAD DE VIDA PISO 4</t>
  </si>
  <si>
    <t>UNIDAD DESAPARICION FORZADA</t>
  </si>
  <si>
    <t>GRUPO DE ADMINISTRACION PISO 3</t>
  </si>
  <si>
    <t>UNIDAD DE COORDINACION DE VIDA PISO 6</t>
  </si>
  <si>
    <t>OFICINA DE APOYO A FISCALES CTI</t>
  </si>
  <si>
    <t>SALA DE JUNTAS PISO 2</t>
  </si>
  <si>
    <t>UNIDAD DESMOVILIZADOS PISO 5</t>
  </si>
  <si>
    <t>RACK PISO 4</t>
  </si>
  <si>
    <t>55,000BTU</t>
  </si>
  <si>
    <t>YMKFC055BBH-BX</t>
  </si>
  <si>
    <t>266201445120900028</t>
  </si>
  <si>
    <t>CONFORT FRESH</t>
  </si>
  <si>
    <t>60,000BTU</t>
  </si>
  <si>
    <t>F1SA060</t>
  </si>
  <si>
    <t>F15060</t>
  </si>
  <si>
    <t>WESTINHOUSE</t>
  </si>
  <si>
    <t>WICXF-60KW2C</t>
  </si>
  <si>
    <t>WIHFX1-12KW4D</t>
  </si>
  <si>
    <t>WIM130300008</t>
  </si>
  <si>
    <t>WIM130300016</t>
  </si>
  <si>
    <t>WIM130300011</t>
  </si>
  <si>
    <t>WIM130300003</t>
  </si>
  <si>
    <t>WIHXF1-09KW4D</t>
  </si>
  <si>
    <t>UMDV060</t>
  </si>
  <si>
    <t>ACX9602-07-948</t>
  </si>
  <si>
    <t>96B0144913</t>
  </si>
  <si>
    <t>TRANE</t>
  </si>
  <si>
    <t>TWE060C15FC1</t>
  </si>
  <si>
    <t>M146RF61V</t>
  </si>
  <si>
    <t>YMKFXC055BB-B-X</t>
  </si>
  <si>
    <t>266201445120900037</t>
  </si>
  <si>
    <t>36,000BTU</t>
  </si>
  <si>
    <t>YMKFXC036BBH-B-X</t>
  </si>
  <si>
    <t>CARRIER</t>
  </si>
  <si>
    <t>40RR008-1</t>
  </si>
  <si>
    <t>CFF036CN2</t>
  </si>
  <si>
    <t>FAEDO024S13D26LCSM</t>
  </si>
  <si>
    <t>D201482760112917160007</t>
  </si>
  <si>
    <t>TECAM</t>
  </si>
  <si>
    <t>4FCX08</t>
  </si>
  <si>
    <t>WESTINGHOUSE</t>
  </si>
  <si>
    <t>D202046810113316160017</t>
  </si>
  <si>
    <t>266201445120900025</t>
  </si>
  <si>
    <t>M146SGB1V</t>
  </si>
  <si>
    <t>D202046810113316160015</t>
  </si>
  <si>
    <t>WIM130300021</t>
  </si>
  <si>
    <t>WIM130300006</t>
  </si>
  <si>
    <t>CONQUISTADORES</t>
  </si>
  <si>
    <t xml:space="preserve">PATRIMONIO ECONOMICO </t>
  </si>
  <si>
    <t xml:space="preserve">PASILLO Y AUDITORIO </t>
  </si>
  <si>
    <t>SAU</t>
  </si>
  <si>
    <t xml:space="preserve">LESIONES PERSONALES </t>
  </si>
  <si>
    <t>180,000BTU</t>
  </si>
  <si>
    <t>PRIMERO DE MAYO</t>
  </si>
  <si>
    <t xml:space="preserve">TALLER </t>
  </si>
  <si>
    <t>VENTANA</t>
  </si>
  <si>
    <t>9,000  BTU</t>
  </si>
  <si>
    <t>LWCO91GAA0</t>
  </si>
  <si>
    <t>602KAUU00526</t>
  </si>
  <si>
    <t>UCA013-11</t>
  </si>
  <si>
    <t>SANTA MONICA</t>
  </si>
  <si>
    <t>OFICINA 303 SECCION FINANCIERA</t>
  </si>
  <si>
    <t>YUMBO</t>
  </si>
  <si>
    <t>OFICINA DE BIENES</t>
  </si>
  <si>
    <t>38,000BTU</t>
  </si>
  <si>
    <t xml:space="preserve"> CH105CAV</t>
  </si>
  <si>
    <t>Y2B5PAGFA00001A</t>
  </si>
  <si>
    <t>BODEGAS PANORAMA B-03</t>
  </si>
  <si>
    <t>CRA 1A # 3-16</t>
  </si>
  <si>
    <t>B22124153603N00051</t>
  </si>
  <si>
    <t>2 PISO OFICINA CTI</t>
  </si>
  <si>
    <t>MINI SPLIT</t>
  </si>
  <si>
    <t>TRANSITO 1 PISO FISCALIA 21</t>
  </si>
  <si>
    <t>1 PISO OFICINA FISCAL SECCIONAL</t>
  </si>
  <si>
    <t>SPLIT</t>
  </si>
  <si>
    <t>YSEC12FS-ADG</t>
  </si>
  <si>
    <t>1OOOO19O81112OO777</t>
  </si>
  <si>
    <t xml:space="preserve">2 PISO </t>
  </si>
  <si>
    <t>CRYSTAL</t>
  </si>
  <si>
    <t>350LQ0034921</t>
  </si>
  <si>
    <t>2 PISO CTI</t>
  </si>
  <si>
    <t>OFICINA INVESTIGADORES CTI</t>
  </si>
  <si>
    <t>YSEC211FS-ADG</t>
  </si>
  <si>
    <t>1OOOO19O81112OO873</t>
  </si>
  <si>
    <t>2 PISO DIRECCION CTI</t>
  </si>
  <si>
    <t>FAE0009010C2</t>
  </si>
  <si>
    <t>JAAOGBC9097824000191</t>
  </si>
  <si>
    <t>2 PISO</t>
  </si>
  <si>
    <t>SJ42CD</t>
  </si>
  <si>
    <t>201TAPE00136</t>
  </si>
  <si>
    <t>INVESTIGADORES CTI</t>
  </si>
  <si>
    <t>1OOOO19O81112OO584</t>
  </si>
  <si>
    <t>S18C2DB3</t>
  </si>
  <si>
    <t>18,000BTU</t>
  </si>
  <si>
    <t>O61OO6995OO1893</t>
  </si>
  <si>
    <t>OFICINA CTI</t>
  </si>
  <si>
    <t xml:space="preserve">CASSETTE </t>
  </si>
  <si>
    <t>START LIGHT</t>
  </si>
  <si>
    <t>3 PISO</t>
  </si>
  <si>
    <t>CALLE 7 # 14-42</t>
  </si>
  <si>
    <t>BUGA</t>
  </si>
  <si>
    <t>JEFATURA CTI 2 PISO</t>
  </si>
  <si>
    <t>MCW512AMUAO</t>
  </si>
  <si>
    <t>CASOS PRIORIZADOS 2 PISO CTI</t>
  </si>
  <si>
    <t>G182CB</t>
  </si>
  <si>
    <t>INVESTIGADORES 2 PISO</t>
  </si>
  <si>
    <t>MEW512AMUAO</t>
  </si>
  <si>
    <t>F04F01114D</t>
  </si>
  <si>
    <t>2 PISO UNIDAD INVESTIGATIVA</t>
  </si>
  <si>
    <t>2 PISO CTI SUBDIRECCION</t>
  </si>
  <si>
    <t>F0417010004D</t>
  </si>
  <si>
    <t>PISO TECHO</t>
  </si>
  <si>
    <t>INNOVAR</t>
  </si>
  <si>
    <t>U36C2DB3</t>
  </si>
  <si>
    <t>B7031907158607406400039</t>
  </si>
  <si>
    <t>76046203A</t>
  </si>
  <si>
    <t>G091CB</t>
  </si>
  <si>
    <t>G242CB</t>
  </si>
  <si>
    <t>801TAJD00056</t>
  </si>
  <si>
    <t>801TAYV02874</t>
  </si>
  <si>
    <t>CANDELARIA</t>
  </si>
  <si>
    <t>FISCALIA 76 OFICINA 1</t>
  </si>
  <si>
    <t>FISCALIA 112</t>
  </si>
  <si>
    <t>FISCALIA 76 OFICINA 2</t>
  </si>
  <si>
    <t>CARTAGO</t>
  </si>
  <si>
    <t>SEDE FISCAL</t>
  </si>
  <si>
    <t>CONFORT START</t>
  </si>
  <si>
    <t>VM122CENB3</t>
  </si>
  <si>
    <t>CCI18CD</t>
  </si>
  <si>
    <t>YSEC12F5-ADG</t>
  </si>
  <si>
    <t>1OOOO111813O1OO116</t>
  </si>
  <si>
    <t>410AFM00635</t>
  </si>
  <si>
    <t>410HAPU01016</t>
  </si>
  <si>
    <t>1322124153603N00018</t>
  </si>
  <si>
    <t>B282124153603N00060</t>
  </si>
  <si>
    <t>1OOOO19O81112OO5O5</t>
  </si>
  <si>
    <t>1OOOO19O81112OO7O5</t>
  </si>
  <si>
    <t>1OOOO19O81112OO626</t>
  </si>
  <si>
    <t>1OOOO19O81112O688O</t>
  </si>
  <si>
    <t>SALON DE BIENESTAR FAMILIAR #2</t>
  </si>
  <si>
    <t>SALON DE BIENESTAR FAMILIAR #1</t>
  </si>
  <si>
    <t>FISCALIA 30</t>
  </si>
  <si>
    <t>SALA DE DENUNCIAS</t>
  </si>
  <si>
    <t>SALA DE ENTREVISTAS 2</t>
  </si>
  <si>
    <t>SALA ADMINISTRADOR Y PSICOLOGO</t>
  </si>
  <si>
    <t>SALA DE ENTREVISTAS 1</t>
  </si>
  <si>
    <t>FCD060</t>
  </si>
  <si>
    <t>07038C1022833</t>
  </si>
  <si>
    <t>CERRITO</t>
  </si>
  <si>
    <t>ARCHIVOS PISO 1</t>
  </si>
  <si>
    <t>CTI POLICIA JUDICIAL</t>
  </si>
  <si>
    <t>BLUE LINE</t>
  </si>
  <si>
    <t>15 TON</t>
  </si>
  <si>
    <t>5 TON</t>
  </si>
  <si>
    <t>15 TR</t>
  </si>
  <si>
    <t>AS09RSBAN</t>
  </si>
  <si>
    <t>FCD060DA</t>
  </si>
  <si>
    <t>FCD060A</t>
  </si>
  <si>
    <t>FCD060AD</t>
  </si>
  <si>
    <t>FCD060V</t>
  </si>
  <si>
    <t>518CP</t>
  </si>
  <si>
    <t>ALCA-36AZ/C2</t>
  </si>
  <si>
    <t>MCC-36CR</t>
  </si>
  <si>
    <t>M07101034692</t>
  </si>
  <si>
    <t>L070101034160</t>
  </si>
  <si>
    <t>M07101034180</t>
  </si>
  <si>
    <t>A700SAL</t>
  </si>
  <si>
    <t>M11021087908</t>
  </si>
  <si>
    <t>610KAS100414</t>
  </si>
  <si>
    <t>C101372690411724130025</t>
  </si>
  <si>
    <t>76049627A</t>
  </si>
  <si>
    <t>76049628A</t>
  </si>
  <si>
    <t>OFICINA FISCAL LOCAL 60</t>
  </si>
  <si>
    <t>OFICINA 132 CAIVAS</t>
  </si>
  <si>
    <t>1 PISO CAVIF</t>
  </si>
  <si>
    <t>1 PISO JUSTICIA Y PAZ</t>
  </si>
  <si>
    <t>1 PISO CUARTO DE SISTEMA JUSTICIA Y PAZ</t>
  </si>
  <si>
    <t>1 PISO SAU</t>
  </si>
  <si>
    <t>2 PISO UNIDAD PATRIMONIO E. # 8</t>
  </si>
  <si>
    <t>2 PISO PASILLO Y AUDITORIO # 7</t>
  </si>
  <si>
    <t>2 PISO CONTROL, ESTRUCTURA Y APOYO</t>
  </si>
  <si>
    <t>1 PISO OFIC. ATENCION A VICTIMAS</t>
  </si>
  <si>
    <t>EDIFICIO CONQUISTADORES</t>
  </si>
  <si>
    <t>Y21APAKS40054P</t>
  </si>
  <si>
    <t>Y21APAKS400088B</t>
  </si>
  <si>
    <t>Y21APAKS400092F</t>
  </si>
  <si>
    <t>Y21APAKS400044N</t>
  </si>
  <si>
    <t>Y21APAK5</t>
  </si>
  <si>
    <t>Y21APAKS400313K</t>
  </si>
  <si>
    <t>Y21APAKS400137R</t>
  </si>
  <si>
    <t>Y21APAKS400282A</t>
  </si>
  <si>
    <t>Y21APAKS400045X</t>
  </si>
  <si>
    <t>Y21APAKS40006Y</t>
  </si>
  <si>
    <t>76049624A</t>
  </si>
  <si>
    <t>76049581A</t>
  </si>
  <si>
    <t>76049588A</t>
  </si>
  <si>
    <t>76049584A</t>
  </si>
  <si>
    <t>76049587A</t>
  </si>
  <si>
    <t>76044588A</t>
  </si>
  <si>
    <t>76049589A</t>
  </si>
  <si>
    <t>76049616A</t>
  </si>
  <si>
    <t>76049597A</t>
  </si>
  <si>
    <t>76049613A</t>
  </si>
  <si>
    <t>76049614A</t>
  </si>
  <si>
    <t>2 PISO UNIDAD DE LESIONES</t>
  </si>
  <si>
    <t>2 PISO CUARTO TECNICO</t>
  </si>
  <si>
    <t>OFICINA FISCAL LOCAL 42</t>
  </si>
  <si>
    <t>OFICINA FISCAL LOCAL 43</t>
  </si>
  <si>
    <t>OFICINA FISCAL LOCAL 45</t>
  </si>
  <si>
    <t>OFICINA FISCAL LOCAL 47</t>
  </si>
  <si>
    <t>OFICINA FISCAL LOCAL 54</t>
  </si>
  <si>
    <t>OFICINA FISCAL LOCAL 93</t>
  </si>
  <si>
    <t>OFICINA FISCAL LOCAL 94</t>
  </si>
  <si>
    <t>OFICINA FISCAL LOCAL 32</t>
  </si>
  <si>
    <t>2 PISO FISCAL 176 SECCIONAL EN APOYO A LA FISCALIA 113</t>
  </si>
  <si>
    <t>OFICINA FISCAL LOCAL 9</t>
  </si>
  <si>
    <t>OFICINA FISCAL LOCAL 11</t>
  </si>
  <si>
    <t>2 PISO COORDINACION</t>
  </si>
  <si>
    <t>76049617A</t>
  </si>
  <si>
    <t>76049615A</t>
  </si>
  <si>
    <t>76049611A</t>
  </si>
  <si>
    <t>76049590A</t>
  </si>
  <si>
    <t>76049602A</t>
  </si>
  <si>
    <t>76049604A</t>
  </si>
  <si>
    <t>76049603A</t>
  </si>
  <si>
    <t>76049605A</t>
  </si>
  <si>
    <t>76049592A</t>
  </si>
  <si>
    <t>76049591A</t>
  </si>
  <si>
    <t>76049600A</t>
  </si>
  <si>
    <t>76049598A</t>
  </si>
  <si>
    <t>OFICINA FISCAL LOCAL 46</t>
  </si>
  <si>
    <t>OFICINA LOCAL 24 PATRIMONIO</t>
  </si>
  <si>
    <t>OFICINA FISCAL LOCAL 3</t>
  </si>
  <si>
    <t>OFICINA LOCAL 14</t>
  </si>
  <si>
    <t>FISCALIA SECCIONAL 98</t>
  </si>
  <si>
    <t>FISCAL LOCAL 17</t>
  </si>
  <si>
    <t>OFICINA SECCIONAL 90 CAIVAS</t>
  </si>
  <si>
    <t>OFICINA FISCAL 106</t>
  </si>
  <si>
    <t>FISCALIA SECCIONAL 50</t>
  </si>
  <si>
    <t>OFICINA NOTIFICACIONES</t>
  </si>
  <si>
    <t>AS12RSBAN</t>
  </si>
  <si>
    <t>Y21APAKS400119B</t>
  </si>
  <si>
    <t>Y21APAKS400228H</t>
  </si>
  <si>
    <t>Y21APAKS400065D</t>
  </si>
  <si>
    <t>Y21APAKS40043X</t>
  </si>
  <si>
    <t>Y21APAKS4002577</t>
  </si>
  <si>
    <t>Y21APAKS400010J</t>
  </si>
  <si>
    <t>76049571A</t>
  </si>
  <si>
    <t>76049595A</t>
  </si>
  <si>
    <t>76049593A</t>
  </si>
  <si>
    <t>76049608A</t>
  </si>
  <si>
    <t>76048625A</t>
  </si>
  <si>
    <t>76049621A</t>
  </si>
  <si>
    <t>76049620A</t>
  </si>
  <si>
    <t>76049619A</t>
  </si>
  <si>
    <t>76049612A</t>
  </si>
  <si>
    <t>76049610A</t>
  </si>
  <si>
    <t>76049609A</t>
  </si>
  <si>
    <t>76049607A</t>
  </si>
  <si>
    <t>PISO 10 OFICINA 1001</t>
  </si>
  <si>
    <t>OFICINA LOCAL 4 UNIDAD PATRIMONIO</t>
  </si>
  <si>
    <t>OFICINA 02 BIENESTAR FAMILIAR</t>
  </si>
  <si>
    <t>FISCALIA LOCAL 95</t>
  </si>
  <si>
    <t>OFICINA SECCIONAL 49</t>
  </si>
  <si>
    <t>OFICINA LOCAL 80</t>
  </si>
  <si>
    <t>OFICINA LOCAL 26</t>
  </si>
  <si>
    <t>FISCAL LOCAL 22 UNIDAD PATRIMONIO</t>
  </si>
  <si>
    <t>2 PISO COORDINACION LESIONES</t>
  </si>
  <si>
    <t>OFICINA LOCAL 41</t>
  </si>
  <si>
    <t>RACK</t>
  </si>
  <si>
    <t>OFICINA LOCAL 39 UNIDAD LESIONES</t>
  </si>
  <si>
    <t>OFICINA LOCAL 36 UNIDAD LESIONES</t>
  </si>
  <si>
    <t>OFICINA LOCAL 50</t>
  </si>
  <si>
    <t>OFICINA LOCAL 2 UNIDAD LESIONES</t>
  </si>
  <si>
    <t>OFICINA LOCAL 10 UNIDAD PATRIMONIO</t>
  </si>
  <si>
    <t>OFICINA LOCAL 16 UNIDAD PATRIMONIO</t>
  </si>
  <si>
    <t>OFICINA LOCAL 18 UNIDAD PATRIMONIO</t>
  </si>
  <si>
    <t>LENNOX</t>
  </si>
  <si>
    <t>PALMETO</t>
  </si>
  <si>
    <t>7,000BTU</t>
  </si>
  <si>
    <t>KF66-24-GW-E</t>
  </si>
  <si>
    <t>GAULA FISCALIA 15 CTI 2 PISO</t>
  </si>
  <si>
    <t>TTK512ESUA0</t>
  </si>
  <si>
    <t>G122CB</t>
  </si>
  <si>
    <t>SJ122CD</t>
  </si>
  <si>
    <t>415MLXTB</t>
  </si>
  <si>
    <t>705TALB63024</t>
  </si>
  <si>
    <t>MEZ422741B</t>
  </si>
  <si>
    <t>LOCAL 77</t>
  </si>
  <si>
    <t>LOCAL 116</t>
  </si>
  <si>
    <t>LOCAL 115</t>
  </si>
  <si>
    <t>LOCAL 155</t>
  </si>
  <si>
    <t>DAGUA</t>
  </si>
  <si>
    <t>25,000BTU</t>
  </si>
  <si>
    <t>MCW512AMVAO</t>
  </si>
  <si>
    <t>S25C2DB3</t>
  </si>
  <si>
    <t>FO4H01072D</t>
  </si>
  <si>
    <t>FC3CO1124D</t>
  </si>
  <si>
    <t>F04H01012D</t>
  </si>
  <si>
    <t>F04501068D</t>
  </si>
  <si>
    <t>OFICINA 308 EQUIPO 1</t>
  </si>
  <si>
    <t>OF 308 3P</t>
  </si>
  <si>
    <t>OFICINA 307 PISO 3</t>
  </si>
  <si>
    <t>OFICINA 307 PISO 4</t>
  </si>
  <si>
    <t>OFICINA 306</t>
  </si>
  <si>
    <t>EDIFICIO SAAVEDRA</t>
  </si>
  <si>
    <t>AS18FBAX</t>
  </si>
  <si>
    <t>U60C2DB3</t>
  </si>
  <si>
    <t>D860PAJP701545K</t>
  </si>
  <si>
    <t>B7315151509719400046</t>
  </si>
  <si>
    <t>D860PAJPB014771</t>
  </si>
  <si>
    <t>SAU 71 PISO 2</t>
  </si>
  <si>
    <t>SALA DE ESPERA 2 PISO</t>
  </si>
  <si>
    <t>SAU 29 2 PISO</t>
  </si>
  <si>
    <t>EL LIDO</t>
  </si>
  <si>
    <t>ESTACION LOS MANGOS</t>
  </si>
  <si>
    <t>RACK DE COMPUTO</t>
  </si>
  <si>
    <t>SPO91CM</t>
  </si>
  <si>
    <t>AS18BANP</t>
  </si>
  <si>
    <t>331X00KS303TAZF00055</t>
  </si>
  <si>
    <t>D86PAJP701606R</t>
  </si>
  <si>
    <t>AF18FBAX</t>
  </si>
  <si>
    <t>AF18FBAN</t>
  </si>
  <si>
    <t>AF18BAX</t>
  </si>
  <si>
    <t>0860PAT801460E</t>
  </si>
  <si>
    <t>FISCAL 71 Y 9</t>
  </si>
  <si>
    <t>FISCAL 41 Y 78</t>
  </si>
  <si>
    <t>INFANCIA Y ADOLESCENCIA EL LIDO</t>
  </si>
  <si>
    <t>CC112CD(0)</t>
  </si>
  <si>
    <t>B20294153602N00056</t>
  </si>
  <si>
    <t>B20294153602N00048</t>
  </si>
  <si>
    <t>B20294153602N00010</t>
  </si>
  <si>
    <t>B24424159801N00043</t>
  </si>
  <si>
    <t>B20294153602400056</t>
  </si>
  <si>
    <t>B20294153602400048</t>
  </si>
  <si>
    <t>B20294153602400020</t>
  </si>
  <si>
    <t>B24424159802400043</t>
  </si>
  <si>
    <t>2 PISO FISCAL 78</t>
  </si>
  <si>
    <t>2 PISO FISCAL 114</t>
  </si>
  <si>
    <t>2 PISO FISCAL 152</t>
  </si>
  <si>
    <t>2 PISO FISCAL 169</t>
  </si>
  <si>
    <t>PRADERA</t>
  </si>
  <si>
    <t>INF Y ADOLESCENCIA</t>
  </si>
  <si>
    <t>ROLDANILLO</t>
  </si>
  <si>
    <t>ROLDANILLO INFANCIA</t>
  </si>
  <si>
    <t>MS-121002</t>
  </si>
  <si>
    <t>SAN VICENTE</t>
  </si>
  <si>
    <t>FISCALIA CTI</t>
  </si>
  <si>
    <t>TRANSITO Y SIJIN</t>
  </si>
  <si>
    <t>FISCAL SECCIONAL #45</t>
  </si>
  <si>
    <t>S092CPI</t>
  </si>
  <si>
    <t>ASISTENTE FISCAL</t>
  </si>
  <si>
    <t>UMDV60</t>
  </si>
  <si>
    <t>MS-1210E2</t>
  </si>
  <si>
    <t>D2022312401146111213</t>
  </si>
  <si>
    <t>FISCAL SECCIONAL #176</t>
  </si>
  <si>
    <t>SALA TECNICA</t>
  </si>
  <si>
    <t>TOSHIBA</t>
  </si>
  <si>
    <t>AC12B21V</t>
  </si>
  <si>
    <t>GRUPO MONEDA FALSA</t>
  </si>
  <si>
    <t>SANTA ANITA</t>
  </si>
  <si>
    <t>S092CT</t>
  </si>
  <si>
    <t>UR4A093INEJP</t>
  </si>
  <si>
    <t>MEZ3720104</t>
  </si>
  <si>
    <t>MEZ42277607</t>
  </si>
  <si>
    <t>Y1T3ARF8000208</t>
  </si>
  <si>
    <t>2 PISO GRUPO CONTROL DISCIPLINARIO</t>
  </si>
  <si>
    <t>2 PISO CENTRAL DISCIPLINARIO</t>
  </si>
  <si>
    <t>RACK 1 PISO</t>
  </si>
  <si>
    <t xml:space="preserve"> S13C2DB3</t>
  </si>
  <si>
    <t>3 PISO SECCION FINANCIERA</t>
  </si>
  <si>
    <t>INVERTER</t>
  </si>
  <si>
    <t>EQUIPO</t>
  </si>
  <si>
    <t>CHILLER</t>
  </si>
  <si>
    <t>20 TON</t>
  </si>
  <si>
    <t>20,000BTU</t>
  </si>
  <si>
    <t>R1NX036</t>
  </si>
  <si>
    <t>4FCX242V</t>
  </si>
  <si>
    <t>BIN520CZV36</t>
  </si>
  <si>
    <t>BIN520C2V32</t>
  </si>
  <si>
    <t>TCHO600300BC</t>
  </si>
  <si>
    <t>LUVT14136C</t>
  </si>
  <si>
    <t>Y9803408</t>
  </si>
  <si>
    <t>D202230500114603120016</t>
  </si>
  <si>
    <t>D202234710214613120098</t>
  </si>
  <si>
    <t>D202234710214613120114</t>
  </si>
  <si>
    <t>D202234710214613120089</t>
  </si>
  <si>
    <t>081C4873D</t>
  </si>
  <si>
    <t>0853764D</t>
  </si>
  <si>
    <t>3 PISO OFICINA 304 GESTION DE INFORMACION</t>
  </si>
  <si>
    <t>2 PISO UNIDAD CONTRA CRIMEN ORGANIZADO</t>
  </si>
  <si>
    <t>2 PISO CTI Y DESPACHO 44</t>
  </si>
  <si>
    <t>4 PISO OFICINA 403</t>
  </si>
  <si>
    <t>5 PISO OFICINA 403</t>
  </si>
  <si>
    <t>6 PISO OFICINA 407</t>
  </si>
  <si>
    <t>OFIC. 309 TALENTO HUMANO</t>
  </si>
  <si>
    <t>PISO 4 OFICINA 409</t>
  </si>
  <si>
    <t>TERRAZA PISO 11 EQUIPO 2</t>
  </si>
  <si>
    <t>TERRAZA PISO 10 AIRE 2</t>
  </si>
  <si>
    <t xml:space="preserve">PISO TECHO </t>
  </si>
  <si>
    <t>CONFORT</t>
  </si>
  <si>
    <t>X38034-07</t>
  </si>
  <si>
    <t>PISO 3 SECCION TALENTO HUMANO</t>
  </si>
  <si>
    <t>PISO 8 GRUPO BALISTICA</t>
  </si>
  <si>
    <t>PISO 6 FISCAL OFICINA 607</t>
  </si>
  <si>
    <t>4 PISO</t>
  </si>
  <si>
    <t>7 PISO OFICINA GRUPO CONTROL</t>
  </si>
  <si>
    <t>PISO 10 LABORATORIO DE IDENTIFICACION HUMANA</t>
  </si>
  <si>
    <t>FANCOIL</t>
  </si>
  <si>
    <t>R1MX036</t>
  </si>
  <si>
    <t>RMB1200-D</t>
  </si>
  <si>
    <t>Y9814428</t>
  </si>
  <si>
    <t>Y9803417</t>
  </si>
  <si>
    <t>RKGM6076BJ</t>
  </si>
  <si>
    <t>Y9831703</t>
  </si>
  <si>
    <t>RKGM6076AY</t>
  </si>
  <si>
    <t>PISO 6 OFICINA 607</t>
  </si>
  <si>
    <t>PISO 6 OFICINA 610</t>
  </si>
  <si>
    <t>PISO 6 OFICINA 601</t>
  </si>
  <si>
    <t>PISO 6 OFICINA 602</t>
  </si>
  <si>
    <t>PISO 9 OFICINA 902</t>
  </si>
  <si>
    <t>PISO 5 OFICINA 507</t>
  </si>
  <si>
    <t>PISO 5 OFICINA 503</t>
  </si>
  <si>
    <t>SALA DE PASO MUJERES</t>
  </si>
  <si>
    <t>HISTORIAL LABORAL</t>
  </si>
  <si>
    <t>YORK No 6</t>
  </si>
  <si>
    <t>TECOM</t>
  </si>
  <si>
    <t>YMKFXC036BBH-B-Y</t>
  </si>
  <si>
    <t>4FEX081</t>
  </si>
  <si>
    <t>TTA060C300A0</t>
  </si>
  <si>
    <t>CKL36-IPB</t>
  </si>
  <si>
    <t>WICFX-60KW2C</t>
  </si>
  <si>
    <t>WIM130300019</t>
  </si>
  <si>
    <t>2 PISO SALA DE JUNTAS</t>
  </si>
  <si>
    <t>7 PISO OFIC. UNIDAD DE VIDA</t>
  </si>
  <si>
    <t>7 PISO UNIDAD DESMOVILIZADOS</t>
  </si>
  <si>
    <t>4 PISO UNIDAD DE VIDA</t>
  </si>
  <si>
    <t>7 PISO FISCALIA 33 ANTITERRORISMO</t>
  </si>
  <si>
    <t>7 PISO FISCALIA 4 DELEGADA TRIBUNAL</t>
  </si>
  <si>
    <t>7 PISO FISCALIA 1 DELEGADA TRIBUNAL</t>
  </si>
  <si>
    <t>7 PISO COORDINACION</t>
  </si>
  <si>
    <t>YORK No 25</t>
  </si>
  <si>
    <t>YORK No 19</t>
  </si>
  <si>
    <t>YORK No 20</t>
  </si>
  <si>
    <t>GOODMAN</t>
  </si>
  <si>
    <t>WERSTINGHOUSE</t>
  </si>
  <si>
    <t>UMDV061</t>
  </si>
  <si>
    <t>CTF036CN2</t>
  </si>
  <si>
    <t>WCXF-60H2C</t>
  </si>
  <si>
    <t>FISA060</t>
  </si>
  <si>
    <t>FISA061</t>
  </si>
  <si>
    <t>ARUT60D14AA</t>
  </si>
  <si>
    <t>Y9742327</t>
  </si>
  <si>
    <t xml:space="preserve">Y9742328 </t>
  </si>
  <si>
    <t>WIM1300300008</t>
  </si>
  <si>
    <t>5 PISO UNAM</t>
  </si>
  <si>
    <t>5 PISO UNIDAD DESMOVILIZADOS</t>
  </si>
  <si>
    <t>2 PISO DERECHOS HUMANOS</t>
  </si>
  <si>
    <t>2 PISO UNIDAD INVESTIGADORES</t>
  </si>
  <si>
    <t>7 PISO FISCALIA 10 DELEGADA TRIBUNAL</t>
  </si>
  <si>
    <t>7 PISO FISCALIA 3 DELEGADA TRIBUNAL</t>
  </si>
  <si>
    <t>WCT601W2C4</t>
  </si>
  <si>
    <t>YMKFXC055BBH-B-X</t>
  </si>
  <si>
    <t>YMKFXC055BBHBX</t>
  </si>
  <si>
    <t>3 PISO OFIC. EQUIPO INVESTIG. DELITOS CONTRA ADMINIST. PUBLICA</t>
  </si>
  <si>
    <t>PISO 4 UNIDAD DE VIDA</t>
  </si>
  <si>
    <t>7 PISO FISCALIA 01 DELEGADA ANTE EL TRIBUNAL</t>
  </si>
  <si>
    <t>3 PISO RACK</t>
  </si>
  <si>
    <t>GRUPO INVESTIGATIVO DELITOS CONTRA LA ADMINISTRACION PUBLICA</t>
  </si>
  <si>
    <t>3 PISO UNIDAD DE FISCALIAS CONTRA DELITOS DE DESAPARICION Y DESPLAZAMIENTO</t>
  </si>
  <si>
    <t>AIRE FLEX</t>
  </si>
  <si>
    <t>MINIS SPLIT</t>
  </si>
  <si>
    <t>CKL60-1PB</t>
  </si>
  <si>
    <t>WIHXF1-12KW4D</t>
  </si>
  <si>
    <t>WICXF-60KWZC</t>
  </si>
  <si>
    <t>WIHF1094D</t>
  </si>
  <si>
    <t>WIHXFI-12KW4D</t>
  </si>
  <si>
    <t>WIHXFI-09KW4D</t>
  </si>
  <si>
    <t>65A050400292BX060K</t>
  </si>
  <si>
    <t>WIM130300026</t>
  </si>
  <si>
    <t>7 PISO COORDINACION DELEGADA</t>
  </si>
  <si>
    <t>2 PISO OFIC. DERECHOS HUMANOS</t>
  </si>
  <si>
    <t>7 PISO FISCALIA DELEGADA ANTE TRIBUNAL</t>
  </si>
  <si>
    <t>PISO 1 URI</t>
  </si>
  <si>
    <t>2 PISO RACK</t>
  </si>
  <si>
    <t>Y3EC12FS-ADG</t>
  </si>
  <si>
    <t>ARUF60D14</t>
  </si>
  <si>
    <t>ARUF6AD14</t>
  </si>
  <si>
    <t>YMKFX055BBH-B-X</t>
  </si>
  <si>
    <t>YSEC12FS-AD6</t>
  </si>
  <si>
    <t>FISCALIA 74</t>
  </si>
  <si>
    <t>1 PISO URI</t>
  </si>
  <si>
    <t>1 PISO URI SALA DE ESPERA</t>
  </si>
  <si>
    <t>1 PISO URI AREA DE CTI</t>
  </si>
  <si>
    <t>PALMIRA</t>
  </si>
  <si>
    <t>AS18TUBAX</t>
  </si>
  <si>
    <t>M11111095003</t>
  </si>
  <si>
    <t>M111111094995</t>
  </si>
  <si>
    <t>M11111094982</t>
  </si>
  <si>
    <t>M111110954985</t>
  </si>
  <si>
    <t>M11111095000</t>
  </si>
  <si>
    <t>M11111094997</t>
  </si>
  <si>
    <t>Y43RPAEB900204T</t>
  </si>
  <si>
    <t>UNIDAD LOCAL 3 PISO</t>
  </si>
  <si>
    <t>CTI</t>
  </si>
  <si>
    <t>UNIDAD LOCAL 4 PISO CTI</t>
  </si>
  <si>
    <t>PISO 2 RACK</t>
  </si>
  <si>
    <t>URI SAU ARCHIVO</t>
  </si>
  <si>
    <t>SO92CJ</t>
  </si>
  <si>
    <t>CO92CJ</t>
  </si>
  <si>
    <t>6182CB</t>
  </si>
  <si>
    <t>AS24FBAN</t>
  </si>
  <si>
    <t>S092CJ</t>
  </si>
  <si>
    <t>6091CB</t>
  </si>
  <si>
    <t>S09CJ</t>
  </si>
  <si>
    <t>711TAGH04367</t>
  </si>
  <si>
    <t>MEZ37270101</t>
  </si>
  <si>
    <t>802KAWQ00689</t>
  </si>
  <si>
    <t>711TAKK04373</t>
  </si>
  <si>
    <t>802KAXV00714</t>
  </si>
  <si>
    <t>802KAP801128</t>
  </si>
  <si>
    <t>E054PAJP701462M</t>
  </si>
  <si>
    <t>802NATMCO753</t>
  </si>
  <si>
    <t>712TAKK04477</t>
  </si>
  <si>
    <t>802KABF00765</t>
  </si>
  <si>
    <t>ME237279601</t>
  </si>
  <si>
    <t>711TAYY01962</t>
  </si>
  <si>
    <t>802KAM201163</t>
  </si>
  <si>
    <t>802KAPB01128</t>
  </si>
  <si>
    <t>802KAKN01165</t>
  </si>
  <si>
    <t>711TADR01106</t>
  </si>
  <si>
    <t>7116H04367</t>
  </si>
  <si>
    <t>SALA DE ATENCION AL USUARIO</t>
  </si>
  <si>
    <t>ARCHIVO</t>
  </si>
  <si>
    <t>MEDICINA LEGAL</t>
  </si>
  <si>
    <t>ARCHIVO CENTRAL</t>
  </si>
  <si>
    <t>CENTRO DE SERVICIOS JUDICIALES</t>
  </si>
  <si>
    <t>OFICINA GRUPO ACTOS URGENTES SIJIN DEVAL</t>
  </si>
  <si>
    <t>FISCALIA LOCAL 20</t>
  </si>
  <si>
    <t>ZARZAL</t>
  </si>
  <si>
    <t>ELECTROLUX</t>
  </si>
  <si>
    <t>UMACC118CD</t>
  </si>
  <si>
    <t>EASE09C2ASKW</t>
  </si>
  <si>
    <t>EASE09CZASKW</t>
  </si>
  <si>
    <t>B22124153603N00022</t>
  </si>
  <si>
    <t>22134153603N00013</t>
  </si>
  <si>
    <t>FISCALIA 36</t>
  </si>
  <si>
    <t>COORDINADOR CTI</t>
  </si>
  <si>
    <t>LA CASONA</t>
  </si>
  <si>
    <t xml:space="preserve">PISO 3 </t>
  </si>
  <si>
    <t>TEM3A0C605515A</t>
  </si>
  <si>
    <t>TWE090D300A</t>
  </si>
  <si>
    <t>15332KXP2V</t>
  </si>
  <si>
    <t>15425MN0BA</t>
  </si>
  <si>
    <t>TRANE R410</t>
  </si>
  <si>
    <t>TRANE R411</t>
  </si>
  <si>
    <t>5.0 T.R.</t>
  </si>
  <si>
    <t>7.5 T.R.</t>
  </si>
  <si>
    <t>1ER PISO</t>
  </si>
  <si>
    <t>MEZANINE</t>
  </si>
  <si>
    <t>2DO PISO</t>
  </si>
  <si>
    <t>3ER PISO</t>
  </si>
  <si>
    <t>TRANE INVERTER</t>
  </si>
  <si>
    <t>LABORATORIO</t>
  </si>
  <si>
    <t>3C85950000686</t>
  </si>
  <si>
    <t>3C85950000690</t>
  </si>
  <si>
    <t>3C85950000687</t>
  </si>
  <si>
    <t>3C85950000718</t>
  </si>
  <si>
    <t>3C85950000688</t>
  </si>
  <si>
    <t>3C85950000693</t>
  </si>
  <si>
    <t>3C85950000671</t>
  </si>
  <si>
    <t>3C85950000663</t>
  </si>
  <si>
    <t>3C85950000725</t>
  </si>
  <si>
    <t>3C85950000696</t>
  </si>
  <si>
    <t>3C85950000719</t>
  </si>
  <si>
    <t>3C85950000710</t>
  </si>
  <si>
    <t>3C85950000716</t>
  </si>
  <si>
    <t>3C85950000726</t>
  </si>
  <si>
    <t>3C85950000702</t>
  </si>
  <si>
    <t>3C85950000717</t>
  </si>
  <si>
    <t>3C85950000722</t>
  </si>
  <si>
    <t>3C85950000691</t>
  </si>
  <si>
    <t>3C85950000681</t>
  </si>
  <si>
    <t>3C85950000727</t>
  </si>
  <si>
    <t>3C85950000720</t>
  </si>
  <si>
    <t>3C85950000721</t>
  </si>
  <si>
    <t>3C85950000684</t>
  </si>
  <si>
    <t>3C85950000724</t>
  </si>
  <si>
    <t>3C85950000714</t>
  </si>
  <si>
    <t>3C85950000695</t>
  </si>
  <si>
    <t>3C85950000689</t>
  </si>
  <si>
    <t>3C85950000723</t>
  </si>
  <si>
    <t>3C85950000738</t>
  </si>
  <si>
    <t>3C85950000728</t>
  </si>
  <si>
    <t>3C85950000692</t>
  </si>
  <si>
    <t>3C85950000732</t>
  </si>
  <si>
    <t>3C85950000735</t>
  </si>
  <si>
    <t>3C85950000739</t>
  </si>
  <si>
    <t>3C85950000698</t>
  </si>
  <si>
    <t>3C85950000679</t>
  </si>
  <si>
    <t>3C85950000694</t>
  </si>
  <si>
    <t>3C85950000680</t>
  </si>
  <si>
    <t>3C85950000667</t>
  </si>
  <si>
    <t>3C85950000405</t>
  </si>
  <si>
    <t>3C85950000807</t>
  </si>
  <si>
    <t>3C85950000874</t>
  </si>
  <si>
    <t>3C85950000049</t>
  </si>
  <si>
    <t>3C85950000802</t>
  </si>
  <si>
    <t>3C85950000798</t>
  </si>
  <si>
    <t>TULUA</t>
  </si>
  <si>
    <t>3C85950000422</t>
  </si>
  <si>
    <t>3C85950000870</t>
  </si>
  <si>
    <t>RENTAS</t>
  </si>
  <si>
    <t>1 PISO</t>
  </si>
  <si>
    <t>3C85950000537</t>
  </si>
  <si>
    <t>3C85950000089</t>
  </si>
  <si>
    <t>3C85950000020</t>
  </si>
  <si>
    <t>3C85950000791</t>
  </si>
  <si>
    <t>SAN FRANCISCO</t>
  </si>
  <si>
    <t>36000 BTU / H</t>
  </si>
  <si>
    <t>F678PA0FA00002Z</t>
  </si>
  <si>
    <t>BODEGAS PANORAMA</t>
  </si>
  <si>
    <t>F678PA0FA00023R</t>
  </si>
  <si>
    <t>A12414153602W00091</t>
  </si>
  <si>
    <t>D2023050064608150023</t>
  </si>
  <si>
    <t>D2023050064608150025</t>
  </si>
  <si>
    <t>D2023050064608150008</t>
  </si>
  <si>
    <t>D2023050061460815000</t>
  </si>
  <si>
    <t>A11074153603W00035</t>
  </si>
  <si>
    <t>A11074153603W00003</t>
  </si>
  <si>
    <t>D20223471021461312005</t>
  </si>
  <si>
    <t>B22124153603N00024</t>
  </si>
  <si>
    <t>PALACIO</t>
  </si>
  <si>
    <t>A12414153602W00093</t>
  </si>
  <si>
    <t>A12414153602W00094</t>
  </si>
  <si>
    <t>A13564160001W00013</t>
  </si>
  <si>
    <t>A13564160001W00045</t>
  </si>
  <si>
    <t>URI RENTAS</t>
  </si>
  <si>
    <t>A1074153603W0003</t>
  </si>
  <si>
    <t>A1074153603W00027</t>
  </si>
  <si>
    <t>A1074153603W00030</t>
  </si>
  <si>
    <t>SNC202230500614608150017</t>
  </si>
  <si>
    <t>D202234710814316150025</t>
  </si>
  <si>
    <t>A1074153603W00031</t>
  </si>
  <si>
    <t>FISCALIAS</t>
  </si>
  <si>
    <t>CORTINAS DE AIRE</t>
  </si>
  <si>
    <t>QAC-36-1</t>
  </si>
  <si>
    <t>RIOFRIO</t>
  </si>
  <si>
    <t>FISCALIA</t>
  </si>
  <si>
    <t>A1074153603W00017</t>
  </si>
  <si>
    <t>A1074153603W00010</t>
  </si>
  <si>
    <t>FLORIDA</t>
  </si>
  <si>
    <t>A12414153602W00034</t>
  </si>
  <si>
    <t>A12414153602W00067</t>
  </si>
  <si>
    <t>A12414153602W00087</t>
  </si>
  <si>
    <t>A12414153602W00007</t>
  </si>
  <si>
    <t>A11074153603W00004</t>
  </si>
  <si>
    <t>A12414153602W00088</t>
  </si>
  <si>
    <t>B24424159801N00032</t>
  </si>
  <si>
    <t>B24424159801N00033</t>
  </si>
  <si>
    <t>B24424159801N00034</t>
  </si>
  <si>
    <t>B24424159801N00038</t>
  </si>
  <si>
    <t>CAV</t>
  </si>
  <si>
    <t>A13564160001W00075</t>
  </si>
  <si>
    <t>A13564160001W00077</t>
  </si>
  <si>
    <t>A13564160001W00082</t>
  </si>
  <si>
    <t>A13564160001W00087</t>
  </si>
  <si>
    <t>A13564160001W00090</t>
  </si>
  <si>
    <t>A12414153602W00089</t>
  </si>
  <si>
    <t>A12414153602W00090</t>
  </si>
  <si>
    <t>UH105CAV</t>
  </si>
  <si>
    <t>SJ24CD</t>
  </si>
  <si>
    <t>Y21APAKS400198J</t>
  </si>
  <si>
    <t>Y21APAKS400090N</t>
  </si>
  <si>
    <t>40RR-016</t>
  </si>
  <si>
    <t>Y21APA45400</t>
  </si>
  <si>
    <t>Y21APAKS40030AR</t>
  </si>
  <si>
    <t>Y21APAKS400130A</t>
  </si>
  <si>
    <t>Y21APAKS400093R</t>
  </si>
  <si>
    <t>Y21APAKS400267T</t>
  </si>
  <si>
    <t>Y21APAKS40002577/ Y21APAKS40011L</t>
  </si>
  <si>
    <t>Y21APAKS400313X</t>
  </si>
  <si>
    <t>Y21APAKS400256Y</t>
  </si>
  <si>
    <t>Y21APAKS400265V</t>
  </si>
  <si>
    <t>Y21APAKS400136F</t>
  </si>
  <si>
    <t>Y21APAKS400132</t>
  </si>
  <si>
    <t>Y21APAKS400131P</t>
  </si>
  <si>
    <t>Y21APAKS400195F</t>
  </si>
  <si>
    <t>RHGM6074DL</t>
  </si>
  <si>
    <t>D898-28287A</t>
  </si>
  <si>
    <t>5050BTU</t>
  </si>
  <si>
    <t>SUBDIRECCION CTI</t>
  </si>
  <si>
    <t>YSEC24FS-ADG</t>
  </si>
  <si>
    <t>BUGA LABORATORIO</t>
  </si>
  <si>
    <t>1 PISO MEDIO AMBIENTE FISCAL 50</t>
  </si>
  <si>
    <t>ARUF60D14AA</t>
  </si>
  <si>
    <t>1207209007</t>
  </si>
  <si>
    <t>LOCAL 26</t>
  </si>
  <si>
    <t>26620144512090</t>
  </si>
  <si>
    <t>RACK PISO 5</t>
  </si>
  <si>
    <t>3 PISO AUDITORIO, JUSTICIA Y PAZ</t>
  </si>
  <si>
    <t xml:space="preserve">OFICINA FISCAL LOCAL 5 </t>
  </si>
  <si>
    <t>TOTALES</t>
  </si>
  <si>
    <t>CTI SALON I 2 PISO/UNIDAD INVEST CTI</t>
  </si>
  <si>
    <t>B22124153603N00037</t>
  </si>
  <si>
    <t>CARRIER/ EQUIPRAC</t>
  </si>
  <si>
    <t>2 PISO CUARTO DE SISTEMA JUSTICIA Y PAZ/UNIDAD DELEG ANTE CTI NACIONAL</t>
  </si>
  <si>
    <t>MINI SPLIT/SPLIT</t>
  </si>
  <si>
    <t>15 TR/   24,000BTU</t>
  </si>
  <si>
    <t>1 PISO CITADURIA/DIR SEC FISCALIAS-CALI</t>
  </si>
  <si>
    <t>LG NEO PLASMA</t>
  </si>
  <si>
    <t>15 TR/ 18,000BTU</t>
  </si>
  <si>
    <t>2 PISO AUDITORIO, JUSTICIA Y PAZ/UNIDAD DELEG ANTE CTI NACIONAL</t>
  </si>
  <si>
    <t>24,000BTU/       36,000BTU</t>
  </si>
  <si>
    <t>PISO 5 OFICINA 503/AUDITORIO</t>
  </si>
  <si>
    <t>CTI URI/UNIDAD INVESTIGATIVA CTI</t>
  </si>
  <si>
    <t>SALA DESCANSO URI/UNIDAD FISC DELG JUEC PENAL CIRC ESPECIAL</t>
  </si>
  <si>
    <t>LG/GENERAL ELECTRIC</t>
  </si>
  <si>
    <t>ALMACEN DE EVIDENCIAS/DIR SEC ADTIVA Y FINANC CALI</t>
  </si>
  <si>
    <t>MEDICINA LEGAL/FISC SEC REACCION INMEDIATA</t>
  </si>
  <si>
    <t>ARCHIVO CENTRAL/FISC SEC REACCION INMEDIATA</t>
  </si>
  <si>
    <t>RECEPCION DE DENUNCIAS MODULO 2 Y 3/FISC SEC DE REACCION INMEDIATA</t>
  </si>
  <si>
    <t>OFICINA GUARDAS TRANSITO/UNIDAD INVEST CTI</t>
  </si>
  <si>
    <t>URI/UNIDAD RESPONS PENAL ADOLESC</t>
  </si>
  <si>
    <t>SAN VICENTE-INFANCIA</t>
  </si>
  <si>
    <t>PER. MTO PREV.</t>
  </si>
  <si>
    <t>VR. UNIT. MTO PREVENTIVO</t>
  </si>
  <si>
    <t>IVA 16%</t>
  </si>
  <si>
    <t>SUB-TOTAL UNITARIO</t>
  </si>
  <si>
    <t>GRAN TOTAL</t>
  </si>
  <si>
    <t>Nombre de la firma cotizante</t>
  </si>
  <si>
    <t>Firma de Representante Legal</t>
  </si>
  <si>
    <t>Nombre de Representante Legal</t>
  </si>
  <si>
    <t>B/TURA</t>
  </si>
  <si>
    <t>36000 BTU/H</t>
  </si>
  <si>
    <t>18000 BTU/H</t>
  </si>
  <si>
    <r>
      <t>100001908111200777/</t>
    </r>
    <r>
      <rPr>
        <sz val="11"/>
        <color theme="1"/>
        <rFont val="Calibri"/>
        <family val="2"/>
        <scheme val="minor"/>
      </rPr>
      <t>100001908111200725</t>
    </r>
  </si>
  <si>
    <r>
      <t>M974649/</t>
    </r>
    <r>
      <rPr>
        <sz val="11"/>
        <color theme="1"/>
        <rFont val="Calibri"/>
        <family val="2"/>
        <scheme val="minor"/>
      </rPr>
      <t>J973546</t>
    </r>
  </si>
  <si>
    <r>
      <t xml:space="preserve">6/ </t>
    </r>
    <r>
      <rPr>
        <sz val="11"/>
        <color theme="1"/>
        <rFont val="Calibri"/>
        <family val="2"/>
        <scheme val="minor"/>
      </rPr>
      <t>4 PISO UNIDAD DE VIDA</t>
    </r>
  </si>
  <si>
    <r>
      <t>40601924/</t>
    </r>
    <r>
      <rPr>
        <sz val="11"/>
        <color theme="1"/>
        <rFont val="Calibri"/>
        <family val="2"/>
        <scheme val="minor"/>
      </rPr>
      <t>5222T5327988</t>
    </r>
  </si>
  <si>
    <r>
      <t xml:space="preserve">6/ </t>
    </r>
    <r>
      <rPr>
        <sz val="11"/>
        <color theme="1"/>
        <rFont val="Calibri"/>
        <family val="2"/>
        <scheme val="minor"/>
      </rPr>
      <t>5 PISO UNAM</t>
    </r>
  </si>
  <si>
    <r>
      <t xml:space="preserve">D202046810113316160017/ </t>
    </r>
    <r>
      <rPr>
        <sz val="11"/>
        <color theme="1"/>
        <rFont val="Calibri"/>
        <family val="2"/>
        <scheme val="minor"/>
      </rPr>
      <t>D202046810113316160015</t>
    </r>
  </si>
  <si>
    <r>
      <t xml:space="preserve">YMKFXC055BB-B-X/ </t>
    </r>
    <r>
      <rPr>
        <sz val="11"/>
        <color theme="1"/>
        <rFont val="Calibri"/>
        <family val="2"/>
        <scheme val="minor"/>
      </rPr>
      <t>YMKFXC055BBH-BX</t>
    </r>
  </si>
  <si>
    <r>
      <t xml:space="preserve">180,000BTU/              </t>
    </r>
    <r>
      <rPr>
        <sz val="11"/>
        <color theme="1"/>
        <rFont val="Calibri"/>
        <family val="2"/>
        <scheme val="minor"/>
      </rPr>
      <t>15 TON</t>
    </r>
  </si>
  <si>
    <r>
      <t>M08081050681/</t>
    </r>
    <r>
      <rPr>
        <sz val="11"/>
        <color theme="1"/>
        <rFont val="Calibri"/>
        <family val="2"/>
        <scheme val="minor"/>
      </rPr>
      <t xml:space="preserve"> M08081050651</t>
    </r>
  </si>
  <si>
    <r>
      <t>MEZ63936417/</t>
    </r>
    <r>
      <rPr>
        <sz val="11"/>
        <color theme="1"/>
        <rFont val="Calibri"/>
        <family val="2"/>
        <scheme val="minor"/>
      </rPr>
      <t>D12TASW01726</t>
    </r>
  </si>
  <si>
    <r>
      <t xml:space="preserve">Y21APAKS4002688/                           </t>
    </r>
    <r>
      <rPr>
        <sz val="11"/>
        <color theme="1"/>
        <rFont val="Calibri"/>
        <family val="2"/>
        <scheme val="minor"/>
      </rPr>
      <t>Y21APAKS400268B</t>
    </r>
  </si>
  <si>
    <r>
      <t>76049676A/</t>
    </r>
    <r>
      <rPr>
        <sz val="11"/>
        <color theme="1"/>
        <rFont val="Calibri"/>
        <family val="2"/>
        <scheme val="minor"/>
      </rPr>
      <t>76049646A</t>
    </r>
  </si>
  <si>
    <r>
      <t>FISCALIA 115</t>
    </r>
    <r>
      <rPr>
        <sz val="11"/>
        <color theme="1"/>
        <rFont val="Calibri"/>
        <family val="2"/>
        <scheme val="minor"/>
      </rPr>
      <t xml:space="preserve"> CAVIF</t>
    </r>
  </si>
  <si>
    <r>
      <t>76049596A/</t>
    </r>
    <r>
      <rPr>
        <sz val="11"/>
        <color theme="1"/>
        <rFont val="Calibri"/>
        <family val="2"/>
        <scheme val="minor"/>
      </rPr>
      <t>76049556</t>
    </r>
  </si>
  <si>
    <r>
      <t>76049394A/</t>
    </r>
    <r>
      <rPr>
        <sz val="11"/>
        <color theme="1"/>
        <rFont val="Calibri"/>
        <family val="2"/>
        <scheme val="minor"/>
      </rPr>
      <t>76049594A</t>
    </r>
  </si>
  <si>
    <r>
      <t>76049809A/</t>
    </r>
    <r>
      <rPr>
        <sz val="11"/>
        <color theme="1"/>
        <rFont val="Calibri"/>
        <family val="2"/>
        <scheme val="minor"/>
      </rPr>
      <t>76049889A</t>
    </r>
  </si>
  <si>
    <r>
      <t>Y9831805/</t>
    </r>
    <r>
      <rPr>
        <sz val="11"/>
        <color theme="1"/>
        <rFont val="Calibri"/>
        <family val="2"/>
        <scheme val="minor"/>
      </rPr>
      <t>Y98318</t>
    </r>
  </si>
  <si>
    <r>
      <t>CRISTAL/</t>
    </r>
    <r>
      <rPr>
        <sz val="11"/>
        <color theme="1"/>
        <rFont val="Calibri"/>
        <family val="2"/>
        <scheme val="minor"/>
      </rPr>
      <t>LG</t>
    </r>
  </si>
  <si>
    <r>
      <t>350Q10034921/</t>
    </r>
    <r>
      <rPr>
        <sz val="11"/>
        <color theme="1"/>
        <rFont val="Calibri"/>
        <family val="2"/>
        <scheme val="minor"/>
      </rPr>
      <t>3501Q0034921</t>
    </r>
  </si>
  <si>
    <r>
      <t>9111255/</t>
    </r>
    <r>
      <rPr>
        <sz val="11"/>
        <color theme="1"/>
        <rFont val="Calibri"/>
        <family val="2"/>
        <scheme val="minor"/>
      </rPr>
      <t>09111255</t>
    </r>
  </si>
  <si>
    <r>
      <t>KIMX036/</t>
    </r>
    <r>
      <rPr>
        <sz val="11"/>
        <color theme="1"/>
        <rFont val="Calibri"/>
        <family val="2"/>
        <scheme val="minor"/>
      </rPr>
      <t>RIMX036</t>
    </r>
  </si>
  <si>
    <r>
      <t>3850428348U/</t>
    </r>
    <r>
      <rPr>
        <sz val="11"/>
        <color theme="1"/>
        <rFont val="Calibri"/>
        <family val="2"/>
        <scheme val="minor"/>
      </rPr>
      <t>3850A2834BJ</t>
    </r>
  </si>
  <si>
    <r>
      <t>RIMX037/</t>
    </r>
    <r>
      <rPr>
        <sz val="11"/>
        <color theme="1"/>
        <rFont val="Calibri"/>
        <family val="2"/>
        <scheme val="minor"/>
      </rPr>
      <t>RIMX036</t>
    </r>
  </si>
  <si>
    <r>
      <t>RIMX038/</t>
    </r>
    <r>
      <rPr>
        <sz val="11"/>
        <color theme="1"/>
        <rFont val="Calibri"/>
        <family val="2"/>
        <scheme val="minor"/>
      </rPr>
      <t>RMB1200-D</t>
    </r>
  </si>
  <si>
    <r>
      <t>RHGM6075CL/</t>
    </r>
    <r>
      <rPr>
        <sz val="11"/>
        <color theme="1"/>
        <rFont val="Calibri"/>
        <family val="2"/>
        <scheme val="minor"/>
      </rPr>
      <t>RGHM6075C</t>
    </r>
  </si>
  <si>
    <r>
      <t>PISO 5 OFICINA 509/</t>
    </r>
    <r>
      <rPr>
        <sz val="11"/>
        <color theme="1"/>
        <rFont val="Calibri"/>
        <family val="2"/>
        <scheme val="minor"/>
      </rPr>
      <t>PISO 8 DELITOS INFORMATICOS</t>
    </r>
  </si>
  <si>
    <r>
      <t>RKGM6076BC/</t>
    </r>
    <r>
      <rPr>
        <sz val="11"/>
        <color theme="1"/>
        <rFont val="Calibri"/>
        <family val="2"/>
        <scheme val="minor"/>
      </rPr>
      <t>RKGM6076BL</t>
    </r>
  </si>
  <si>
    <r>
      <t>AW050AB/</t>
    </r>
    <r>
      <rPr>
        <sz val="11"/>
        <color theme="1"/>
        <rFont val="Calibri"/>
        <family val="2"/>
        <scheme val="minor"/>
      </rPr>
      <t>AW05N0AB</t>
    </r>
  </si>
  <si>
    <r>
      <t xml:space="preserve">OFICINA 701/ </t>
    </r>
    <r>
      <rPr>
        <sz val="11"/>
        <color theme="1"/>
        <rFont val="Calibri"/>
        <family val="2"/>
        <scheme val="minor"/>
      </rPr>
      <t>TELEMATICA PISO 5</t>
    </r>
  </si>
  <si>
    <r>
      <t>RKGM607BG/</t>
    </r>
    <r>
      <rPr>
        <sz val="11"/>
        <color theme="1"/>
        <rFont val="Calibri"/>
        <family val="2"/>
        <scheme val="minor"/>
      </rPr>
      <t>RKGM6076BG</t>
    </r>
  </si>
  <si>
    <r>
      <t>802KARW00838/</t>
    </r>
    <r>
      <rPr>
        <sz val="11"/>
        <color theme="1"/>
        <rFont val="Calibri"/>
        <family val="2"/>
        <scheme val="minor"/>
      </rPr>
      <t>950708338H</t>
    </r>
  </si>
  <si>
    <t>COTIZACION MANTENIMIENTO PREVENTIVO DE AIRES ACONDICIONADOS</t>
  </si>
  <si>
    <t>SELECCIÓN ABREVIADA DE MENOR CUANTIA FGN-020-2016</t>
  </si>
  <si>
    <t>ANEXO No.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</si>
</sst>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u val="singleAccounting"/>
      <sz val="10"/>
      <color theme="1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2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4" fontId="5" fillId="0" borderId="1" xfId="3" applyFont="1" applyBorder="1" applyAlignment="1">
      <alignment horizontal="center" vertical="center" wrapText="1"/>
    </xf>
    <xf numFmtId="44" fontId="5" fillId="0" borderId="5" xfId="3" applyFont="1" applyBorder="1" applyAlignment="1">
      <alignment horizontal="center" vertical="center" wrapText="1"/>
    </xf>
    <xf numFmtId="44" fontId="5" fillId="0" borderId="6" xfId="3" applyFont="1" applyBorder="1" applyAlignment="1">
      <alignment horizontal="center" vertical="center" wrapText="1"/>
    </xf>
    <xf numFmtId="164" fontId="0" fillId="0" borderId="0" xfId="0" applyNumberFormat="1" applyBorder="1" applyAlignment="1">
      <alignment vertical="center"/>
    </xf>
    <xf numFmtId="44" fontId="5" fillId="0" borderId="0" xfId="3" applyFont="1" applyBorder="1" applyAlignment="1">
      <alignment horizontal="center" vertical="center" wrapText="1"/>
    </xf>
    <xf numFmtId="0" fontId="0" fillId="0" borderId="0" xfId="0" applyBorder="1"/>
    <xf numFmtId="0" fontId="6" fillId="0" borderId="3" xfId="0" applyFont="1" applyBorder="1" applyAlignment="1"/>
    <xf numFmtId="0" fontId="6" fillId="0" borderId="7" xfId="0" applyFont="1" applyBorder="1" applyAlignment="1"/>
    <xf numFmtId="0" fontId="6" fillId="0" borderId="10" xfId="0" applyFont="1" applyBorder="1" applyAlignment="1"/>
    <xf numFmtId="0" fontId="6" fillId="0" borderId="11" xfId="0" applyFont="1" applyBorder="1" applyAlignment="1"/>
    <xf numFmtId="0" fontId="2" fillId="0" borderId="15" xfId="0" applyFont="1" applyBorder="1" applyAlignment="1">
      <alignment vertical="center"/>
    </xf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44" fontId="7" fillId="0" borderId="0" xfId="3" applyFont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right" vertical="center"/>
    </xf>
    <xf numFmtId="164" fontId="4" fillId="0" borderId="14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25" xfId="0" applyNumberFormat="1" applyFont="1" applyBorder="1" applyAlignment="1">
      <alignment horizontal="center" vertical="center" wrapText="1"/>
    </xf>
    <xf numFmtId="44" fontId="5" fillId="0" borderId="25" xfId="3" applyFont="1" applyBorder="1" applyAlignment="1">
      <alignment horizontal="center" vertical="center" wrapText="1"/>
    </xf>
    <xf numFmtId="1" fontId="0" fillId="0" borderId="1" xfId="2" applyNumberFormat="1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2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2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0" fillId="0" borderId="25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2" applyFont="1" applyFill="1" applyBorder="1" applyAlignment="1">
      <alignment horizontal="center"/>
    </xf>
    <xf numFmtId="0" fontId="0" fillId="4" borderId="23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44" fontId="4" fillId="2" borderId="2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FF"/>
      <color rgb="FF99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6"/>
  <sheetViews>
    <sheetView showGridLines="0" tabSelected="1" zoomScale="90" zoomScaleNormal="90" workbookViewId="0">
      <pane ySplit="7" topLeftCell="A117" activePane="bottomLeft" state="frozen"/>
      <selection pane="bottomLeft" activeCell="Q4" sqref="Q4"/>
    </sheetView>
  </sheetViews>
  <sheetFormatPr baseColWidth="10" defaultRowHeight="15" x14ac:dyDescent="0.25"/>
  <cols>
    <col min="1" max="1" width="6.85546875" style="7" customWidth="1"/>
    <col min="2" max="2" width="15.140625" style="1" customWidth="1"/>
    <col min="3" max="3" width="11.85546875" style="1" customWidth="1"/>
    <col min="4" max="4" width="25.42578125" style="1" customWidth="1"/>
    <col min="5" max="5" width="11.140625" style="1" customWidth="1"/>
    <col min="6" max="6" width="13.85546875" style="1" customWidth="1"/>
    <col min="7" max="7" width="14.140625" style="13" customWidth="1"/>
    <col min="8" max="8" width="24.85546875" style="1" hidden="1" customWidth="1"/>
    <col min="9" max="9" width="31.85546875" style="1" hidden="1" customWidth="1"/>
    <col min="10" max="10" width="11.28515625" style="13" customWidth="1"/>
    <col min="11" max="11" width="7.85546875" style="10" customWidth="1"/>
    <col min="12" max="12" width="17.42578125" style="10" customWidth="1"/>
    <col min="13" max="13" width="14.85546875" style="10" customWidth="1"/>
    <col min="14" max="14" width="16.140625" customWidth="1"/>
    <col min="15" max="15" width="17.140625" customWidth="1"/>
  </cols>
  <sheetData>
    <row r="1" spans="1:15" ht="18.75" x14ac:dyDescent="0.25">
      <c r="A1" s="71" t="s">
        <v>836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3" spans="1:15" ht="18.75" x14ac:dyDescent="0.25">
      <c r="A3" s="71" t="s">
        <v>837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ht="18.75" x14ac:dyDescent="0.25">
      <c r="A4" s="71" t="s">
        <v>835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6" spans="1:15" ht="15.75" thickBot="1" x14ac:dyDescent="0.3"/>
    <row r="7" spans="1:15" s="5" customFormat="1" ht="62.25" customHeight="1" thickTop="1" x14ac:dyDescent="0.25">
      <c r="A7" s="66" t="s">
        <v>0</v>
      </c>
      <c r="B7" s="68" t="s">
        <v>1</v>
      </c>
      <c r="C7" s="68" t="s">
        <v>4</v>
      </c>
      <c r="D7" s="68" t="s">
        <v>2</v>
      </c>
      <c r="E7" s="70" t="s">
        <v>10</v>
      </c>
      <c r="F7" s="70"/>
      <c r="G7" s="70"/>
      <c r="H7" s="70"/>
      <c r="I7" s="70"/>
      <c r="J7" s="68" t="s">
        <v>3</v>
      </c>
      <c r="K7" s="68" t="s">
        <v>793</v>
      </c>
      <c r="L7" s="68" t="s">
        <v>794</v>
      </c>
      <c r="M7" s="68" t="s">
        <v>795</v>
      </c>
      <c r="N7" s="68" t="s">
        <v>796</v>
      </c>
      <c r="O7" s="72" t="s">
        <v>797</v>
      </c>
    </row>
    <row r="8" spans="1:15" s="6" customFormat="1" x14ac:dyDescent="0.25">
      <c r="A8" s="67"/>
      <c r="B8" s="69"/>
      <c r="C8" s="69"/>
      <c r="D8" s="69"/>
      <c r="E8" s="37" t="s">
        <v>6</v>
      </c>
      <c r="F8" s="37" t="s">
        <v>5</v>
      </c>
      <c r="G8" s="37" t="s">
        <v>7</v>
      </c>
      <c r="H8" s="37" t="s">
        <v>8</v>
      </c>
      <c r="I8" s="37" t="s">
        <v>9</v>
      </c>
      <c r="J8" s="69"/>
      <c r="K8" s="69"/>
      <c r="L8" s="69"/>
      <c r="M8" s="69"/>
      <c r="N8" s="69"/>
      <c r="O8" s="73"/>
    </row>
    <row r="9" spans="1:15" x14ac:dyDescent="0.25">
      <c r="A9" s="57">
        <v>1</v>
      </c>
      <c r="B9" s="63" t="s">
        <v>11</v>
      </c>
      <c r="C9" s="65" t="s">
        <v>801</v>
      </c>
      <c r="D9" s="12" t="s">
        <v>12</v>
      </c>
      <c r="E9" s="12" t="s">
        <v>14</v>
      </c>
      <c r="F9" s="12" t="s">
        <v>16</v>
      </c>
      <c r="G9" s="12" t="s">
        <v>18</v>
      </c>
      <c r="H9" s="12" t="s">
        <v>20</v>
      </c>
      <c r="I9" s="40" t="s">
        <v>25</v>
      </c>
      <c r="J9" s="41" t="s">
        <v>25</v>
      </c>
      <c r="K9" s="17">
        <v>3</v>
      </c>
      <c r="L9" s="18">
        <v>0</v>
      </c>
      <c r="M9" s="18">
        <f>+L9*0.16</f>
        <v>0</v>
      </c>
      <c r="N9" s="18">
        <f>+L9+M9</f>
        <v>0</v>
      </c>
      <c r="O9" s="19">
        <f>+K9*N9</f>
        <v>0</v>
      </c>
    </row>
    <row r="10" spans="1:15" x14ac:dyDescent="0.25">
      <c r="A10" s="57">
        <v>2</v>
      </c>
      <c r="B10" s="63"/>
      <c r="C10" s="65"/>
      <c r="D10" s="12" t="s">
        <v>13</v>
      </c>
      <c r="E10" s="12" t="s">
        <v>15</v>
      </c>
      <c r="F10" s="12" t="s">
        <v>17</v>
      </c>
      <c r="G10" s="12" t="s">
        <v>19</v>
      </c>
      <c r="H10" s="12" t="s">
        <v>21</v>
      </c>
      <c r="I10" s="42" t="s">
        <v>23</v>
      </c>
      <c r="J10" s="41" t="s">
        <v>25</v>
      </c>
      <c r="K10" s="17">
        <v>3</v>
      </c>
      <c r="L10" s="18">
        <v>0</v>
      </c>
      <c r="M10" s="18">
        <f t="shared" ref="M10:M73" si="0">+L10*0.16</f>
        <v>0</v>
      </c>
      <c r="N10" s="18">
        <f t="shared" ref="N10:N73" si="1">+L10+M10</f>
        <v>0</v>
      </c>
      <c r="O10" s="19">
        <f t="shared" ref="O10:O73" si="2">+K10*N10</f>
        <v>0</v>
      </c>
    </row>
    <row r="11" spans="1:15" x14ac:dyDescent="0.25">
      <c r="A11" s="57">
        <v>3</v>
      </c>
      <c r="B11" s="63"/>
      <c r="C11" s="65"/>
      <c r="D11" s="12" t="s">
        <v>12</v>
      </c>
      <c r="E11" s="12" t="s">
        <v>15</v>
      </c>
      <c r="F11" s="12" t="s">
        <v>17</v>
      </c>
      <c r="G11" s="12" t="s">
        <v>19</v>
      </c>
      <c r="H11" s="41" t="s">
        <v>22</v>
      </c>
      <c r="I11" s="42" t="s">
        <v>24</v>
      </c>
      <c r="J11" s="41" t="s">
        <v>25</v>
      </c>
      <c r="K11" s="17">
        <v>3</v>
      </c>
      <c r="L11" s="18">
        <v>0</v>
      </c>
      <c r="M11" s="18">
        <f t="shared" si="0"/>
        <v>0</v>
      </c>
      <c r="N11" s="18">
        <f t="shared" si="1"/>
        <v>0</v>
      </c>
      <c r="O11" s="19">
        <f t="shared" si="2"/>
        <v>0</v>
      </c>
    </row>
    <row r="12" spans="1:15" x14ac:dyDescent="0.25">
      <c r="A12" s="57">
        <v>4</v>
      </c>
      <c r="B12" s="63" t="s">
        <v>11</v>
      </c>
      <c r="C12" s="65" t="s">
        <v>801</v>
      </c>
      <c r="D12" s="12"/>
      <c r="E12" s="12" t="s">
        <v>139</v>
      </c>
      <c r="F12" s="12" t="s">
        <v>39</v>
      </c>
      <c r="G12" s="12" t="s">
        <v>45</v>
      </c>
      <c r="H12" s="12" t="s">
        <v>760</v>
      </c>
      <c r="I12" s="12" t="s">
        <v>198</v>
      </c>
      <c r="J12" s="12"/>
      <c r="K12" s="17">
        <v>3</v>
      </c>
      <c r="L12" s="18">
        <v>0</v>
      </c>
      <c r="M12" s="18">
        <f t="shared" si="0"/>
        <v>0</v>
      </c>
      <c r="N12" s="18">
        <f t="shared" si="1"/>
        <v>0</v>
      </c>
      <c r="O12" s="19">
        <f t="shared" si="2"/>
        <v>0</v>
      </c>
    </row>
    <row r="13" spans="1:15" ht="30" x14ac:dyDescent="0.25">
      <c r="A13" s="57">
        <v>5</v>
      </c>
      <c r="B13" s="63"/>
      <c r="C13" s="65"/>
      <c r="D13" s="43" t="s">
        <v>207</v>
      </c>
      <c r="E13" s="12" t="s">
        <v>139</v>
      </c>
      <c r="F13" s="12" t="s">
        <v>41</v>
      </c>
      <c r="G13" s="12" t="s">
        <v>44</v>
      </c>
      <c r="H13" s="12" t="s">
        <v>195</v>
      </c>
      <c r="I13" s="12" t="s">
        <v>199</v>
      </c>
      <c r="J13" s="12"/>
      <c r="K13" s="17">
        <v>3</v>
      </c>
      <c r="L13" s="18">
        <v>0</v>
      </c>
      <c r="M13" s="18">
        <f t="shared" si="0"/>
        <v>0</v>
      </c>
      <c r="N13" s="18">
        <f t="shared" si="1"/>
        <v>0</v>
      </c>
      <c r="O13" s="19">
        <f t="shared" si="2"/>
        <v>0</v>
      </c>
    </row>
    <row r="14" spans="1:15" ht="30" x14ac:dyDescent="0.25">
      <c r="A14" s="57">
        <v>6</v>
      </c>
      <c r="B14" s="63"/>
      <c r="C14" s="65"/>
      <c r="D14" s="43" t="s">
        <v>208</v>
      </c>
      <c r="E14" s="12" t="s">
        <v>139</v>
      </c>
      <c r="F14" s="12" t="s">
        <v>41</v>
      </c>
      <c r="G14" s="12" t="s">
        <v>44</v>
      </c>
      <c r="H14" s="12" t="s">
        <v>195</v>
      </c>
      <c r="I14" s="12" t="s">
        <v>200</v>
      </c>
      <c r="J14" s="12"/>
      <c r="K14" s="17">
        <v>3</v>
      </c>
      <c r="L14" s="18">
        <v>0</v>
      </c>
      <c r="M14" s="18">
        <f t="shared" si="0"/>
        <v>0</v>
      </c>
      <c r="N14" s="18">
        <f t="shared" si="1"/>
        <v>0</v>
      </c>
      <c r="O14" s="19">
        <f t="shared" si="2"/>
        <v>0</v>
      </c>
    </row>
    <row r="15" spans="1:15" x14ac:dyDescent="0.25">
      <c r="A15" s="57">
        <v>7</v>
      </c>
      <c r="B15" s="63"/>
      <c r="C15" s="65"/>
      <c r="D15" s="12" t="s">
        <v>209</v>
      </c>
      <c r="E15" s="12" t="s">
        <v>139</v>
      </c>
      <c r="F15" s="12" t="s">
        <v>194</v>
      </c>
      <c r="G15" s="12"/>
      <c r="H15" s="12" t="s">
        <v>196</v>
      </c>
      <c r="I15" s="12" t="s">
        <v>772</v>
      </c>
      <c r="J15" s="12"/>
      <c r="K15" s="17">
        <v>3</v>
      </c>
      <c r="L15" s="18">
        <v>0</v>
      </c>
      <c r="M15" s="18">
        <f t="shared" si="0"/>
        <v>0</v>
      </c>
      <c r="N15" s="18">
        <f t="shared" si="1"/>
        <v>0</v>
      </c>
      <c r="O15" s="19">
        <f t="shared" si="2"/>
        <v>0</v>
      </c>
    </row>
    <row r="16" spans="1:15" x14ac:dyDescent="0.25">
      <c r="A16" s="57">
        <v>8</v>
      </c>
      <c r="B16" s="63"/>
      <c r="C16" s="65"/>
      <c r="D16" s="12" t="s">
        <v>209</v>
      </c>
      <c r="E16" s="12" t="s">
        <v>139</v>
      </c>
      <c r="F16" s="12" t="s">
        <v>194</v>
      </c>
      <c r="G16" s="12"/>
      <c r="H16" s="12" t="s">
        <v>196</v>
      </c>
      <c r="I16" s="12" t="s">
        <v>201</v>
      </c>
      <c r="J16" s="12">
        <v>76070192</v>
      </c>
      <c r="K16" s="17">
        <v>3</v>
      </c>
      <c r="L16" s="18">
        <v>0</v>
      </c>
      <c r="M16" s="18">
        <f t="shared" si="0"/>
        <v>0</v>
      </c>
      <c r="N16" s="18">
        <f t="shared" si="1"/>
        <v>0</v>
      </c>
      <c r="O16" s="19">
        <f t="shared" si="2"/>
        <v>0</v>
      </c>
    </row>
    <row r="17" spans="1:15" x14ac:dyDescent="0.25">
      <c r="A17" s="57">
        <v>9</v>
      </c>
      <c r="B17" s="63"/>
      <c r="C17" s="65"/>
      <c r="D17" s="12" t="s">
        <v>210</v>
      </c>
      <c r="E17" s="12" t="s">
        <v>139</v>
      </c>
      <c r="F17" s="12" t="s">
        <v>194</v>
      </c>
      <c r="G17" s="12"/>
      <c r="H17" s="12" t="s">
        <v>196</v>
      </c>
      <c r="I17" s="12" t="s">
        <v>202</v>
      </c>
      <c r="J17" s="12">
        <v>76070198</v>
      </c>
      <c r="K17" s="17">
        <v>3</v>
      </c>
      <c r="L17" s="18">
        <v>0</v>
      </c>
      <c r="M17" s="18">
        <f t="shared" si="0"/>
        <v>0</v>
      </c>
      <c r="N17" s="18">
        <f t="shared" si="1"/>
        <v>0</v>
      </c>
      <c r="O17" s="19">
        <f t="shared" si="2"/>
        <v>0</v>
      </c>
    </row>
    <row r="18" spans="1:15" x14ac:dyDescent="0.25">
      <c r="A18" s="57">
        <v>10</v>
      </c>
      <c r="B18" s="63"/>
      <c r="C18" s="65"/>
      <c r="D18" s="12" t="s">
        <v>211</v>
      </c>
      <c r="E18" s="12" t="s">
        <v>139</v>
      </c>
      <c r="F18" s="12" t="s">
        <v>39</v>
      </c>
      <c r="G18" s="12"/>
      <c r="H18" s="12" t="s">
        <v>197</v>
      </c>
      <c r="I18" s="12" t="s">
        <v>203</v>
      </c>
      <c r="J18" s="12"/>
      <c r="K18" s="17">
        <v>3</v>
      </c>
      <c r="L18" s="18">
        <v>0</v>
      </c>
      <c r="M18" s="18">
        <f t="shared" si="0"/>
        <v>0</v>
      </c>
      <c r="N18" s="18">
        <f t="shared" si="1"/>
        <v>0</v>
      </c>
      <c r="O18" s="19">
        <f t="shared" si="2"/>
        <v>0</v>
      </c>
    </row>
    <row r="19" spans="1:15" ht="30" x14ac:dyDescent="0.25">
      <c r="A19" s="57">
        <v>11</v>
      </c>
      <c r="B19" s="63"/>
      <c r="C19" s="65"/>
      <c r="D19" s="43" t="s">
        <v>212</v>
      </c>
      <c r="E19" s="12" t="s">
        <v>139</v>
      </c>
      <c r="F19" s="12" t="s">
        <v>39</v>
      </c>
      <c r="G19" s="12" t="s">
        <v>44</v>
      </c>
      <c r="H19" s="12" t="s">
        <v>197</v>
      </c>
      <c r="I19" s="12" t="s">
        <v>204</v>
      </c>
      <c r="J19" s="12"/>
      <c r="K19" s="17">
        <v>3</v>
      </c>
      <c r="L19" s="18">
        <v>0</v>
      </c>
      <c r="M19" s="18">
        <f t="shared" si="0"/>
        <v>0</v>
      </c>
      <c r="N19" s="18">
        <f t="shared" si="1"/>
        <v>0</v>
      </c>
      <c r="O19" s="19">
        <f t="shared" si="2"/>
        <v>0</v>
      </c>
    </row>
    <row r="20" spans="1:15" x14ac:dyDescent="0.25">
      <c r="A20" s="57">
        <v>12</v>
      </c>
      <c r="B20" s="63"/>
      <c r="C20" s="65"/>
      <c r="D20" s="12" t="s">
        <v>213</v>
      </c>
      <c r="E20" s="12" t="s">
        <v>139</v>
      </c>
      <c r="F20" s="12" t="s">
        <v>39</v>
      </c>
      <c r="G20" s="12" t="s">
        <v>44</v>
      </c>
      <c r="H20" s="12" t="s">
        <v>197</v>
      </c>
      <c r="I20" s="12" t="s">
        <v>205</v>
      </c>
      <c r="J20" s="12"/>
      <c r="K20" s="17">
        <v>3</v>
      </c>
      <c r="L20" s="18">
        <v>0</v>
      </c>
      <c r="M20" s="18">
        <f t="shared" si="0"/>
        <v>0</v>
      </c>
      <c r="N20" s="18">
        <f t="shared" si="1"/>
        <v>0</v>
      </c>
      <c r="O20" s="19">
        <f t="shared" si="2"/>
        <v>0</v>
      </c>
    </row>
    <row r="21" spans="1:15" x14ac:dyDescent="0.25">
      <c r="A21" s="57">
        <v>13</v>
      </c>
      <c r="B21" s="63"/>
      <c r="C21" s="65"/>
      <c r="D21" s="12"/>
      <c r="E21" s="12" t="s">
        <v>139</v>
      </c>
      <c r="F21" s="12" t="s">
        <v>39</v>
      </c>
      <c r="G21" s="12" t="s">
        <v>44</v>
      </c>
      <c r="H21" s="12" t="s">
        <v>197</v>
      </c>
      <c r="I21" s="12" t="s">
        <v>206</v>
      </c>
      <c r="J21" s="12"/>
      <c r="K21" s="17">
        <v>3</v>
      </c>
      <c r="L21" s="18">
        <v>0</v>
      </c>
      <c r="M21" s="18">
        <f t="shared" si="0"/>
        <v>0</v>
      </c>
      <c r="N21" s="18">
        <f t="shared" si="1"/>
        <v>0</v>
      </c>
      <c r="O21" s="19">
        <f t="shared" si="2"/>
        <v>0</v>
      </c>
    </row>
    <row r="22" spans="1:15" x14ac:dyDescent="0.25">
      <c r="A22" s="57">
        <v>14</v>
      </c>
      <c r="B22" s="63" t="s">
        <v>26</v>
      </c>
      <c r="C22" s="65" t="s">
        <v>801</v>
      </c>
      <c r="D22" s="44" t="s">
        <v>28</v>
      </c>
      <c r="E22" s="41" t="s">
        <v>27</v>
      </c>
      <c r="F22" s="41" t="s">
        <v>38</v>
      </c>
      <c r="G22" s="41" t="s">
        <v>43</v>
      </c>
      <c r="H22" s="41" t="s">
        <v>47</v>
      </c>
      <c r="I22" s="40" t="s">
        <v>25</v>
      </c>
      <c r="J22" s="41" t="s">
        <v>25</v>
      </c>
      <c r="K22" s="17">
        <v>3</v>
      </c>
      <c r="L22" s="18">
        <v>0</v>
      </c>
      <c r="M22" s="18">
        <f t="shared" si="0"/>
        <v>0</v>
      </c>
      <c r="N22" s="18">
        <f t="shared" si="1"/>
        <v>0</v>
      </c>
      <c r="O22" s="19">
        <f t="shared" si="2"/>
        <v>0</v>
      </c>
    </row>
    <row r="23" spans="1:15" ht="30" x14ac:dyDescent="0.25">
      <c r="A23" s="57">
        <v>15</v>
      </c>
      <c r="B23" s="63"/>
      <c r="C23" s="65"/>
      <c r="D23" s="44" t="s">
        <v>759</v>
      </c>
      <c r="E23" s="41" t="s">
        <v>27</v>
      </c>
      <c r="F23" s="41" t="s">
        <v>39</v>
      </c>
      <c r="G23" s="41" t="s">
        <v>44</v>
      </c>
      <c r="H23" s="41" t="s">
        <v>48</v>
      </c>
      <c r="I23" s="45" t="s">
        <v>804</v>
      </c>
      <c r="J23" s="41">
        <v>76062335</v>
      </c>
      <c r="K23" s="17">
        <v>3</v>
      </c>
      <c r="L23" s="18">
        <v>0</v>
      </c>
      <c r="M23" s="18">
        <f t="shared" si="0"/>
        <v>0</v>
      </c>
      <c r="N23" s="18">
        <f t="shared" si="1"/>
        <v>0</v>
      </c>
      <c r="O23" s="19">
        <f t="shared" si="2"/>
        <v>0</v>
      </c>
    </row>
    <row r="24" spans="1:15" ht="30" x14ac:dyDescent="0.25">
      <c r="A24" s="57">
        <v>16</v>
      </c>
      <c r="B24" s="63"/>
      <c r="C24" s="65"/>
      <c r="D24" s="44" t="s">
        <v>29</v>
      </c>
      <c r="E24" s="41" t="s">
        <v>27</v>
      </c>
      <c r="F24" s="41" t="s">
        <v>40</v>
      </c>
      <c r="G24" s="41" t="s">
        <v>45</v>
      </c>
      <c r="H24" s="41" t="s">
        <v>49</v>
      </c>
      <c r="I24" s="42" t="s">
        <v>25</v>
      </c>
      <c r="J24" s="41">
        <v>76060531</v>
      </c>
      <c r="K24" s="17">
        <v>3</v>
      </c>
      <c r="L24" s="18">
        <v>0</v>
      </c>
      <c r="M24" s="18">
        <f t="shared" si="0"/>
        <v>0</v>
      </c>
      <c r="N24" s="18">
        <f t="shared" si="1"/>
        <v>0</v>
      </c>
      <c r="O24" s="19">
        <f t="shared" si="2"/>
        <v>0</v>
      </c>
    </row>
    <row r="25" spans="1:15" ht="30" x14ac:dyDescent="0.25">
      <c r="A25" s="57">
        <v>17</v>
      </c>
      <c r="B25" s="63"/>
      <c r="C25" s="65"/>
      <c r="D25" s="44" t="s">
        <v>30</v>
      </c>
      <c r="E25" s="41" t="s">
        <v>27</v>
      </c>
      <c r="F25" s="41" t="s">
        <v>41</v>
      </c>
      <c r="G25" s="41" t="s">
        <v>45</v>
      </c>
      <c r="H25" s="41" t="s">
        <v>50</v>
      </c>
      <c r="I25" s="41" t="s">
        <v>25</v>
      </c>
      <c r="J25" s="41" t="s">
        <v>25</v>
      </c>
      <c r="K25" s="17">
        <v>3</v>
      </c>
      <c r="L25" s="18">
        <v>0</v>
      </c>
      <c r="M25" s="18">
        <f t="shared" si="0"/>
        <v>0</v>
      </c>
      <c r="N25" s="18">
        <f t="shared" si="1"/>
        <v>0</v>
      </c>
      <c r="O25" s="19">
        <f t="shared" si="2"/>
        <v>0</v>
      </c>
    </row>
    <row r="26" spans="1:15" x14ac:dyDescent="0.25">
      <c r="A26" s="57">
        <v>18</v>
      </c>
      <c r="B26" s="63"/>
      <c r="C26" s="65"/>
      <c r="D26" s="44" t="s">
        <v>31</v>
      </c>
      <c r="E26" s="41" t="s">
        <v>27</v>
      </c>
      <c r="F26" s="41" t="s">
        <v>42</v>
      </c>
      <c r="G26" s="41" t="s">
        <v>46</v>
      </c>
      <c r="H26" s="41" t="s">
        <v>51</v>
      </c>
      <c r="I26" s="41" t="s">
        <v>25</v>
      </c>
      <c r="J26" s="41" t="s">
        <v>25</v>
      </c>
      <c r="K26" s="17">
        <v>3</v>
      </c>
      <c r="L26" s="18">
        <v>0</v>
      </c>
      <c r="M26" s="18">
        <f t="shared" si="0"/>
        <v>0</v>
      </c>
      <c r="N26" s="18">
        <f t="shared" si="1"/>
        <v>0</v>
      </c>
      <c r="O26" s="19">
        <f t="shared" si="2"/>
        <v>0</v>
      </c>
    </row>
    <row r="27" spans="1:15" x14ac:dyDescent="0.25">
      <c r="A27" s="57">
        <v>19</v>
      </c>
      <c r="B27" s="63"/>
      <c r="C27" s="65"/>
      <c r="D27" s="44" t="s">
        <v>32</v>
      </c>
      <c r="E27" s="41" t="s">
        <v>27</v>
      </c>
      <c r="F27" s="41" t="s">
        <v>39</v>
      </c>
      <c r="G27" s="41" t="s">
        <v>44</v>
      </c>
      <c r="H27" s="41" t="s">
        <v>48</v>
      </c>
      <c r="I27" s="42" t="s">
        <v>54</v>
      </c>
      <c r="J27" s="41" t="s">
        <v>25</v>
      </c>
      <c r="K27" s="17">
        <v>3</v>
      </c>
      <c r="L27" s="18">
        <v>0</v>
      </c>
      <c r="M27" s="18">
        <f t="shared" si="0"/>
        <v>0</v>
      </c>
      <c r="N27" s="18">
        <f t="shared" si="1"/>
        <v>0</v>
      </c>
      <c r="O27" s="19">
        <f t="shared" si="2"/>
        <v>0</v>
      </c>
    </row>
    <row r="28" spans="1:15" x14ac:dyDescent="0.25">
      <c r="A28" s="57">
        <v>20</v>
      </c>
      <c r="B28" s="63"/>
      <c r="C28" s="65"/>
      <c r="D28" s="44" t="s">
        <v>33</v>
      </c>
      <c r="E28" s="41" t="s">
        <v>27</v>
      </c>
      <c r="F28" s="41" t="s">
        <v>40</v>
      </c>
      <c r="G28" s="41" t="s">
        <v>45</v>
      </c>
      <c r="H28" s="41" t="s">
        <v>52</v>
      </c>
      <c r="I28" s="46" t="s">
        <v>25</v>
      </c>
      <c r="J28" s="41" t="s">
        <v>25</v>
      </c>
      <c r="K28" s="17">
        <v>3</v>
      </c>
      <c r="L28" s="18">
        <v>0</v>
      </c>
      <c r="M28" s="18">
        <f t="shared" si="0"/>
        <v>0</v>
      </c>
      <c r="N28" s="18">
        <f t="shared" si="1"/>
        <v>0</v>
      </c>
      <c r="O28" s="19">
        <f t="shared" si="2"/>
        <v>0</v>
      </c>
    </row>
    <row r="29" spans="1:15" x14ac:dyDescent="0.25">
      <c r="A29" s="57">
        <v>21</v>
      </c>
      <c r="B29" s="63"/>
      <c r="C29" s="65"/>
      <c r="D29" s="44" t="s">
        <v>34</v>
      </c>
      <c r="E29" s="41" t="s">
        <v>27</v>
      </c>
      <c r="F29" s="41" t="s">
        <v>40</v>
      </c>
      <c r="G29" s="41" t="s">
        <v>43</v>
      </c>
      <c r="H29" s="41" t="s">
        <v>53</v>
      </c>
      <c r="I29" s="46" t="s">
        <v>25</v>
      </c>
      <c r="J29" s="41" t="s">
        <v>25</v>
      </c>
      <c r="K29" s="17">
        <v>3</v>
      </c>
      <c r="L29" s="18">
        <v>0</v>
      </c>
      <c r="M29" s="18">
        <f t="shared" si="0"/>
        <v>0</v>
      </c>
      <c r="N29" s="18">
        <f t="shared" si="1"/>
        <v>0</v>
      </c>
      <c r="O29" s="19">
        <f t="shared" si="2"/>
        <v>0</v>
      </c>
    </row>
    <row r="30" spans="1:15" x14ac:dyDescent="0.25">
      <c r="A30" s="57">
        <v>22</v>
      </c>
      <c r="B30" s="63"/>
      <c r="C30" s="65"/>
      <c r="D30" s="44" t="s">
        <v>35</v>
      </c>
      <c r="E30" s="41" t="s">
        <v>27</v>
      </c>
      <c r="F30" s="41" t="s">
        <v>40</v>
      </c>
      <c r="G30" s="41" t="s">
        <v>45</v>
      </c>
      <c r="H30" s="41" t="s">
        <v>52</v>
      </c>
      <c r="I30" s="46" t="s">
        <v>25</v>
      </c>
      <c r="J30" s="41" t="s">
        <v>25</v>
      </c>
      <c r="K30" s="17">
        <v>3</v>
      </c>
      <c r="L30" s="18">
        <v>0</v>
      </c>
      <c r="M30" s="18">
        <f t="shared" si="0"/>
        <v>0</v>
      </c>
      <c r="N30" s="18">
        <f t="shared" si="1"/>
        <v>0</v>
      </c>
      <c r="O30" s="19">
        <f t="shared" si="2"/>
        <v>0</v>
      </c>
    </row>
    <row r="31" spans="1:15" x14ac:dyDescent="0.25">
      <c r="A31" s="57">
        <v>23</v>
      </c>
      <c r="B31" s="63"/>
      <c r="C31" s="65"/>
      <c r="D31" s="44" t="s">
        <v>36</v>
      </c>
      <c r="E31" s="41" t="s">
        <v>27</v>
      </c>
      <c r="F31" s="41" t="s">
        <v>40</v>
      </c>
      <c r="G31" s="41" t="s">
        <v>45</v>
      </c>
      <c r="H31" s="41" t="s">
        <v>52</v>
      </c>
      <c r="I31" s="46" t="s">
        <v>25</v>
      </c>
      <c r="J31" s="41" t="s">
        <v>25</v>
      </c>
      <c r="K31" s="17">
        <v>3</v>
      </c>
      <c r="L31" s="18">
        <v>0</v>
      </c>
      <c r="M31" s="18">
        <f t="shared" si="0"/>
        <v>0</v>
      </c>
      <c r="N31" s="18">
        <f t="shared" si="1"/>
        <v>0</v>
      </c>
      <c r="O31" s="19">
        <f t="shared" si="2"/>
        <v>0</v>
      </c>
    </row>
    <row r="32" spans="1:15" x14ac:dyDescent="0.25">
      <c r="A32" s="57">
        <v>24</v>
      </c>
      <c r="B32" s="63" t="s">
        <v>26</v>
      </c>
      <c r="C32" s="65" t="s">
        <v>801</v>
      </c>
      <c r="D32" s="12" t="s">
        <v>140</v>
      </c>
      <c r="E32" s="12" t="s">
        <v>139</v>
      </c>
      <c r="F32" s="12" t="s">
        <v>17</v>
      </c>
      <c r="G32" s="12" t="s">
        <v>45</v>
      </c>
      <c r="H32" s="12" t="s">
        <v>49</v>
      </c>
      <c r="I32" s="12"/>
      <c r="J32" s="12"/>
      <c r="K32" s="17">
        <v>3</v>
      </c>
      <c r="L32" s="18">
        <v>0</v>
      </c>
      <c r="M32" s="18">
        <f t="shared" si="0"/>
        <v>0</v>
      </c>
      <c r="N32" s="18">
        <f t="shared" si="1"/>
        <v>0</v>
      </c>
      <c r="O32" s="19">
        <f t="shared" si="2"/>
        <v>0</v>
      </c>
    </row>
    <row r="33" spans="1:15" ht="30" x14ac:dyDescent="0.25">
      <c r="A33" s="57">
        <v>25</v>
      </c>
      <c r="B33" s="63"/>
      <c r="C33" s="65"/>
      <c r="D33" s="43" t="s">
        <v>141</v>
      </c>
      <c r="E33" s="12" t="s">
        <v>139</v>
      </c>
      <c r="F33" s="12" t="s">
        <v>17</v>
      </c>
      <c r="G33" s="12" t="s">
        <v>43</v>
      </c>
      <c r="H33" s="12" t="s">
        <v>53</v>
      </c>
      <c r="I33" s="12"/>
      <c r="J33" s="12"/>
      <c r="K33" s="17">
        <v>3</v>
      </c>
      <c r="L33" s="18">
        <v>0</v>
      </c>
      <c r="M33" s="18">
        <f t="shared" si="0"/>
        <v>0</v>
      </c>
      <c r="N33" s="18">
        <f t="shared" si="1"/>
        <v>0</v>
      </c>
      <c r="O33" s="19">
        <f t="shared" si="2"/>
        <v>0</v>
      </c>
    </row>
    <row r="34" spans="1:15" x14ac:dyDescent="0.25">
      <c r="A34" s="57">
        <v>26</v>
      </c>
      <c r="B34" s="63"/>
      <c r="C34" s="65"/>
      <c r="D34" s="12" t="s">
        <v>145</v>
      </c>
      <c r="E34" s="12" t="s">
        <v>142</v>
      </c>
      <c r="F34" s="12" t="s">
        <v>39</v>
      </c>
      <c r="G34" s="12" t="s">
        <v>44</v>
      </c>
      <c r="H34" s="12" t="s">
        <v>143</v>
      </c>
      <c r="I34" s="12" t="s">
        <v>144</v>
      </c>
      <c r="J34" s="12"/>
      <c r="K34" s="17">
        <v>3</v>
      </c>
      <c r="L34" s="18">
        <v>0</v>
      </c>
      <c r="M34" s="18">
        <f t="shared" si="0"/>
        <v>0</v>
      </c>
      <c r="N34" s="18">
        <f t="shared" si="1"/>
        <v>0</v>
      </c>
      <c r="O34" s="19">
        <f t="shared" si="2"/>
        <v>0</v>
      </c>
    </row>
    <row r="35" spans="1:15" x14ac:dyDescent="0.25">
      <c r="A35" s="57">
        <v>27</v>
      </c>
      <c r="B35" s="63"/>
      <c r="C35" s="65"/>
      <c r="D35" s="12" t="s">
        <v>145</v>
      </c>
      <c r="E35" s="12" t="s">
        <v>142</v>
      </c>
      <c r="F35" s="12" t="s">
        <v>146</v>
      </c>
      <c r="G35" s="12" t="s">
        <v>46</v>
      </c>
      <c r="H35" s="12" t="s">
        <v>51</v>
      </c>
      <c r="I35" s="12" t="s">
        <v>147</v>
      </c>
      <c r="J35" s="12"/>
      <c r="K35" s="17">
        <v>3</v>
      </c>
      <c r="L35" s="18">
        <v>0</v>
      </c>
      <c r="M35" s="18">
        <f t="shared" si="0"/>
        <v>0</v>
      </c>
      <c r="N35" s="18">
        <f t="shared" si="1"/>
        <v>0</v>
      </c>
      <c r="O35" s="19">
        <f t="shared" si="2"/>
        <v>0</v>
      </c>
    </row>
    <row r="36" spans="1:15" ht="30" x14ac:dyDescent="0.25">
      <c r="A36" s="57">
        <v>28</v>
      </c>
      <c r="B36" s="63"/>
      <c r="C36" s="65"/>
      <c r="D36" s="43" t="s">
        <v>149</v>
      </c>
      <c r="E36" s="12"/>
      <c r="F36" s="12"/>
      <c r="G36" s="12"/>
      <c r="H36" s="12"/>
      <c r="I36" s="12"/>
      <c r="J36" s="12"/>
      <c r="K36" s="17">
        <v>3</v>
      </c>
      <c r="L36" s="18">
        <v>0</v>
      </c>
      <c r="M36" s="18">
        <f t="shared" si="0"/>
        <v>0</v>
      </c>
      <c r="N36" s="18">
        <f t="shared" si="1"/>
        <v>0</v>
      </c>
      <c r="O36" s="19">
        <f t="shared" si="2"/>
        <v>0</v>
      </c>
    </row>
    <row r="37" spans="1:15" x14ac:dyDescent="0.25">
      <c r="A37" s="57">
        <v>29</v>
      </c>
      <c r="B37" s="63"/>
      <c r="C37" s="65"/>
      <c r="D37" s="12" t="s">
        <v>152</v>
      </c>
      <c r="E37" s="12" t="s">
        <v>142</v>
      </c>
      <c r="F37" s="12" t="s">
        <v>39</v>
      </c>
      <c r="G37" s="12"/>
      <c r="H37" s="12" t="s">
        <v>150</v>
      </c>
      <c r="I37" s="12" t="s">
        <v>151</v>
      </c>
      <c r="J37" s="12">
        <v>76062334</v>
      </c>
      <c r="K37" s="17">
        <v>3</v>
      </c>
      <c r="L37" s="18">
        <v>0</v>
      </c>
      <c r="M37" s="18">
        <f t="shared" si="0"/>
        <v>0</v>
      </c>
      <c r="N37" s="18">
        <f t="shared" si="1"/>
        <v>0</v>
      </c>
      <c r="O37" s="19">
        <f t="shared" si="2"/>
        <v>0</v>
      </c>
    </row>
    <row r="38" spans="1:15" x14ac:dyDescent="0.25">
      <c r="A38" s="57">
        <v>30</v>
      </c>
      <c r="B38" s="63"/>
      <c r="C38" s="65"/>
      <c r="D38" s="12" t="s">
        <v>155</v>
      </c>
      <c r="E38" s="12" t="s">
        <v>142</v>
      </c>
      <c r="F38" s="12" t="s">
        <v>79</v>
      </c>
      <c r="G38" s="12" t="s">
        <v>43</v>
      </c>
      <c r="H38" s="12" t="s">
        <v>153</v>
      </c>
      <c r="I38" s="12" t="s">
        <v>154</v>
      </c>
      <c r="J38" s="12">
        <v>76067116</v>
      </c>
      <c r="K38" s="17">
        <v>3</v>
      </c>
      <c r="L38" s="18">
        <v>0</v>
      </c>
      <c r="M38" s="18">
        <f t="shared" si="0"/>
        <v>0</v>
      </c>
      <c r="N38" s="18">
        <f t="shared" si="1"/>
        <v>0</v>
      </c>
      <c r="O38" s="19">
        <f t="shared" si="2"/>
        <v>0</v>
      </c>
    </row>
    <row r="39" spans="1:15" x14ac:dyDescent="0.25">
      <c r="A39" s="57">
        <v>31</v>
      </c>
      <c r="B39" s="63"/>
      <c r="C39" s="65"/>
      <c r="D39" s="12" t="s">
        <v>158</v>
      </c>
      <c r="E39" s="12" t="s">
        <v>139</v>
      </c>
      <c r="F39" s="12" t="s">
        <v>41</v>
      </c>
      <c r="G39" s="12" t="s">
        <v>45</v>
      </c>
      <c r="H39" s="12" t="s">
        <v>156</v>
      </c>
      <c r="I39" s="12" t="s">
        <v>157</v>
      </c>
      <c r="J39" s="12"/>
      <c r="K39" s="17">
        <v>3</v>
      </c>
      <c r="L39" s="18">
        <v>0</v>
      </c>
      <c r="M39" s="18">
        <f t="shared" si="0"/>
        <v>0</v>
      </c>
      <c r="N39" s="18">
        <f t="shared" si="1"/>
        <v>0</v>
      </c>
      <c r="O39" s="19">
        <f t="shared" si="2"/>
        <v>0</v>
      </c>
    </row>
    <row r="40" spans="1:15" x14ac:dyDescent="0.25">
      <c r="A40" s="57">
        <v>32</v>
      </c>
      <c r="B40" s="63"/>
      <c r="C40" s="65"/>
      <c r="D40" s="12"/>
      <c r="E40" s="12"/>
      <c r="F40" s="12" t="s">
        <v>39</v>
      </c>
      <c r="G40" s="12"/>
      <c r="H40" s="12" t="s">
        <v>143</v>
      </c>
      <c r="I40" s="12" t="s">
        <v>159</v>
      </c>
      <c r="J40" s="12">
        <v>76062331</v>
      </c>
      <c r="K40" s="17">
        <v>3</v>
      </c>
      <c r="L40" s="18">
        <v>0</v>
      </c>
      <c r="M40" s="18">
        <f t="shared" si="0"/>
        <v>0</v>
      </c>
      <c r="N40" s="18">
        <f t="shared" si="1"/>
        <v>0</v>
      </c>
      <c r="O40" s="19">
        <f t="shared" si="2"/>
        <v>0</v>
      </c>
    </row>
    <row r="41" spans="1:15" x14ac:dyDescent="0.25">
      <c r="A41" s="57">
        <v>33</v>
      </c>
      <c r="B41" s="63"/>
      <c r="C41" s="65"/>
      <c r="D41" s="12"/>
      <c r="E41" s="12" t="s">
        <v>139</v>
      </c>
      <c r="F41" s="12"/>
      <c r="G41" s="12" t="s">
        <v>161</v>
      </c>
      <c r="H41" s="12" t="s">
        <v>160</v>
      </c>
      <c r="I41" s="12" t="s">
        <v>162</v>
      </c>
      <c r="J41" s="12"/>
      <c r="K41" s="17">
        <v>3</v>
      </c>
      <c r="L41" s="18">
        <v>0</v>
      </c>
      <c r="M41" s="18">
        <f t="shared" si="0"/>
        <v>0</v>
      </c>
      <c r="N41" s="18">
        <f t="shared" si="1"/>
        <v>0</v>
      </c>
      <c r="O41" s="19">
        <f t="shared" si="2"/>
        <v>0</v>
      </c>
    </row>
    <row r="42" spans="1:15" x14ac:dyDescent="0.25">
      <c r="A42" s="57">
        <v>34</v>
      </c>
      <c r="B42" s="63"/>
      <c r="C42" s="65"/>
      <c r="D42" s="12" t="s">
        <v>163</v>
      </c>
      <c r="E42" s="12"/>
      <c r="F42" s="12"/>
      <c r="G42" s="12"/>
      <c r="H42" s="12"/>
      <c r="I42" s="12"/>
      <c r="J42" s="12"/>
      <c r="K42" s="17">
        <v>3</v>
      </c>
      <c r="L42" s="18">
        <v>0</v>
      </c>
      <c r="M42" s="18">
        <f t="shared" si="0"/>
        <v>0</v>
      </c>
      <c r="N42" s="18">
        <f t="shared" si="1"/>
        <v>0</v>
      </c>
      <c r="O42" s="19">
        <f t="shared" si="2"/>
        <v>0</v>
      </c>
    </row>
    <row r="43" spans="1:15" x14ac:dyDescent="0.25">
      <c r="A43" s="57">
        <v>35</v>
      </c>
      <c r="B43" s="63"/>
      <c r="C43" s="65"/>
      <c r="D43" s="12" t="s">
        <v>166</v>
      </c>
      <c r="E43" s="12" t="s">
        <v>164</v>
      </c>
      <c r="F43" s="12" t="s">
        <v>165</v>
      </c>
      <c r="G43" s="12" t="s">
        <v>99</v>
      </c>
      <c r="H43" s="12"/>
      <c r="I43" s="12"/>
      <c r="J43" s="12"/>
      <c r="K43" s="17">
        <v>3</v>
      </c>
      <c r="L43" s="18">
        <v>0</v>
      </c>
      <c r="M43" s="18">
        <f t="shared" si="0"/>
        <v>0</v>
      </c>
      <c r="N43" s="18">
        <f t="shared" si="1"/>
        <v>0</v>
      </c>
      <c r="O43" s="19">
        <f t="shared" si="2"/>
        <v>0</v>
      </c>
    </row>
    <row r="44" spans="1:15" x14ac:dyDescent="0.25">
      <c r="A44" s="57">
        <v>36</v>
      </c>
      <c r="B44" s="65" t="s">
        <v>57</v>
      </c>
      <c r="C44" s="65" t="s">
        <v>58</v>
      </c>
      <c r="D44" s="44" t="s">
        <v>59</v>
      </c>
      <c r="E44" s="41" t="s">
        <v>56</v>
      </c>
      <c r="F44" s="41" t="s">
        <v>39</v>
      </c>
      <c r="G44" s="41" t="s">
        <v>76</v>
      </c>
      <c r="H44" s="41" t="s">
        <v>77</v>
      </c>
      <c r="I44" s="40">
        <v>2.662014451209E+17</v>
      </c>
      <c r="J44" s="41" t="s">
        <v>25</v>
      </c>
      <c r="K44" s="17">
        <v>3</v>
      </c>
      <c r="L44" s="18">
        <v>0</v>
      </c>
      <c r="M44" s="18">
        <f t="shared" si="0"/>
        <v>0</v>
      </c>
      <c r="N44" s="18">
        <f t="shared" si="1"/>
        <v>0</v>
      </c>
      <c r="O44" s="19">
        <f t="shared" si="2"/>
        <v>0</v>
      </c>
    </row>
    <row r="45" spans="1:15" x14ac:dyDescent="0.25">
      <c r="A45" s="57">
        <v>37</v>
      </c>
      <c r="B45" s="65"/>
      <c r="C45" s="65"/>
      <c r="D45" s="44" t="s">
        <v>59</v>
      </c>
      <c r="E45" s="41" t="s">
        <v>15</v>
      </c>
      <c r="F45" s="41" t="s">
        <v>79</v>
      </c>
      <c r="G45" s="41" t="s">
        <v>80</v>
      </c>
      <c r="H45" s="41" t="s">
        <v>763</v>
      </c>
      <c r="I45" s="42" t="s">
        <v>764</v>
      </c>
      <c r="J45" s="41">
        <v>76062356</v>
      </c>
      <c r="K45" s="17">
        <v>3</v>
      </c>
      <c r="L45" s="18">
        <v>0</v>
      </c>
      <c r="M45" s="18">
        <f t="shared" si="0"/>
        <v>0</v>
      </c>
      <c r="N45" s="18">
        <f t="shared" si="1"/>
        <v>0</v>
      </c>
      <c r="O45" s="19">
        <f t="shared" si="2"/>
        <v>0</v>
      </c>
    </row>
    <row r="46" spans="1:15" x14ac:dyDescent="0.25">
      <c r="A46" s="57">
        <v>38</v>
      </c>
      <c r="B46" s="65"/>
      <c r="C46" s="65"/>
      <c r="D46" s="44" t="s">
        <v>765</v>
      </c>
      <c r="E46" s="41" t="s">
        <v>56</v>
      </c>
      <c r="F46" s="41" t="s">
        <v>39</v>
      </c>
      <c r="G46" s="41" t="s">
        <v>76</v>
      </c>
      <c r="H46" s="41" t="s">
        <v>77</v>
      </c>
      <c r="I46" s="42" t="s">
        <v>766</v>
      </c>
      <c r="J46" s="41">
        <v>76062359</v>
      </c>
      <c r="K46" s="17">
        <v>3</v>
      </c>
      <c r="L46" s="18">
        <v>0</v>
      </c>
      <c r="M46" s="18">
        <f t="shared" si="0"/>
        <v>0</v>
      </c>
      <c r="N46" s="18">
        <f t="shared" si="1"/>
        <v>0</v>
      </c>
      <c r="O46" s="19">
        <f t="shared" si="2"/>
        <v>0</v>
      </c>
    </row>
    <row r="47" spans="1:15" x14ac:dyDescent="0.25">
      <c r="A47" s="57">
        <v>39</v>
      </c>
      <c r="B47" s="65"/>
      <c r="C47" s="65"/>
      <c r="D47" s="44" t="s">
        <v>60</v>
      </c>
      <c r="E47" s="41" t="s">
        <v>55</v>
      </c>
      <c r="F47" s="41" t="s">
        <v>39</v>
      </c>
      <c r="G47" s="41" t="s">
        <v>80</v>
      </c>
      <c r="H47" s="41" t="s">
        <v>81</v>
      </c>
      <c r="I47" s="41">
        <v>9742327</v>
      </c>
      <c r="J47" s="41" t="s">
        <v>25</v>
      </c>
      <c r="K47" s="17">
        <v>3</v>
      </c>
      <c r="L47" s="18">
        <v>0</v>
      </c>
      <c r="M47" s="18">
        <f t="shared" si="0"/>
        <v>0</v>
      </c>
      <c r="N47" s="18">
        <f t="shared" si="1"/>
        <v>0</v>
      </c>
      <c r="O47" s="19">
        <f t="shared" si="2"/>
        <v>0</v>
      </c>
    </row>
    <row r="48" spans="1:15" x14ac:dyDescent="0.25">
      <c r="A48" s="57">
        <v>40</v>
      </c>
      <c r="B48" s="65"/>
      <c r="C48" s="65"/>
      <c r="D48" s="44" t="s">
        <v>61</v>
      </c>
      <c r="E48" s="41" t="s">
        <v>55</v>
      </c>
      <c r="F48" s="41" t="s">
        <v>39</v>
      </c>
      <c r="G48" s="41" t="s">
        <v>80</v>
      </c>
      <c r="H48" s="41" t="s">
        <v>82</v>
      </c>
      <c r="I48" s="41">
        <v>9742327</v>
      </c>
      <c r="J48" s="41" t="s">
        <v>25</v>
      </c>
      <c r="K48" s="17">
        <v>3</v>
      </c>
      <c r="L48" s="18">
        <v>0</v>
      </c>
      <c r="M48" s="18">
        <f t="shared" si="0"/>
        <v>0</v>
      </c>
      <c r="N48" s="18">
        <f t="shared" si="1"/>
        <v>0</v>
      </c>
      <c r="O48" s="19">
        <f t="shared" si="2"/>
        <v>0</v>
      </c>
    </row>
    <row r="49" spans="1:15" x14ac:dyDescent="0.25">
      <c r="A49" s="57">
        <v>41</v>
      </c>
      <c r="B49" s="65"/>
      <c r="C49" s="65"/>
      <c r="D49" s="44" t="s">
        <v>62</v>
      </c>
      <c r="E49" s="41" t="s">
        <v>27</v>
      </c>
      <c r="F49" s="41" t="s">
        <v>83</v>
      </c>
      <c r="G49" s="41" t="s">
        <v>44</v>
      </c>
      <c r="H49" s="41" t="s">
        <v>85</v>
      </c>
      <c r="I49" s="41" t="s">
        <v>86</v>
      </c>
      <c r="J49" s="41">
        <v>76067812</v>
      </c>
      <c r="K49" s="17">
        <v>3</v>
      </c>
      <c r="L49" s="18">
        <v>0</v>
      </c>
      <c r="M49" s="18">
        <f t="shared" si="0"/>
        <v>0</v>
      </c>
      <c r="N49" s="18">
        <f t="shared" si="1"/>
        <v>0</v>
      </c>
      <c r="O49" s="19">
        <f t="shared" si="2"/>
        <v>0</v>
      </c>
    </row>
    <row r="50" spans="1:15" x14ac:dyDescent="0.25">
      <c r="A50" s="57">
        <v>42</v>
      </c>
      <c r="B50" s="65"/>
      <c r="C50" s="65"/>
      <c r="D50" s="44" t="s">
        <v>63</v>
      </c>
      <c r="E50" s="41" t="s">
        <v>27</v>
      </c>
      <c r="F50" s="41" t="s">
        <v>108</v>
      </c>
      <c r="G50" s="41" t="s">
        <v>44</v>
      </c>
      <c r="H50" s="41" t="s">
        <v>85</v>
      </c>
      <c r="I50" s="41" t="s">
        <v>88</v>
      </c>
      <c r="J50" s="41">
        <v>76067816</v>
      </c>
      <c r="K50" s="17">
        <v>3</v>
      </c>
      <c r="L50" s="18">
        <v>0</v>
      </c>
      <c r="M50" s="18">
        <f t="shared" si="0"/>
        <v>0</v>
      </c>
      <c r="N50" s="18">
        <f t="shared" si="1"/>
        <v>0</v>
      </c>
      <c r="O50" s="19">
        <f t="shared" si="2"/>
        <v>0</v>
      </c>
    </row>
    <row r="51" spans="1:15" x14ac:dyDescent="0.25">
      <c r="A51" s="57">
        <v>43</v>
      </c>
      <c r="B51" s="65"/>
      <c r="C51" s="65"/>
      <c r="D51" s="44" t="s">
        <v>767</v>
      </c>
      <c r="E51" s="41" t="s">
        <v>27</v>
      </c>
      <c r="F51" s="41" t="s">
        <v>83</v>
      </c>
      <c r="G51" s="41" t="s">
        <v>43</v>
      </c>
      <c r="H51" s="41" t="s">
        <v>90</v>
      </c>
      <c r="I51" s="41" t="s">
        <v>88</v>
      </c>
      <c r="J51" s="41">
        <v>76067807</v>
      </c>
      <c r="K51" s="17">
        <v>3</v>
      </c>
      <c r="L51" s="18">
        <v>0</v>
      </c>
      <c r="M51" s="18">
        <f t="shared" si="0"/>
        <v>0</v>
      </c>
      <c r="N51" s="18">
        <f t="shared" si="1"/>
        <v>0</v>
      </c>
      <c r="O51" s="19">
        <f t="shared" si="2"/>
        <v>0</v>
      </c>
    </row>
    <row r="52" spans="1:15" ht="30" x14ac:dyDescent="0.25">
      <c r="A52" s="57">
        <v>44</v>
      </c>
      <c r="B52" s="65"/>
      <c r="C52" s="65"/>
      <c r="D52" s="44" t="s">
        <v>64</v>
      </c>
      <c r="E52" s="41" t="s">
        <v>55</v>
      </c>
      <c r="F52" s="41" t="s">
        <v>79</v>
      </c>
      <c r="G52" s="41" t="s">
        <v>80</v>
      </c>
      <c r="H52" s="41" t="s">
        <v>91</v>
      </c>
      <c r="I52" s="41" t="s">
        <v>92</v>
      </c>
      <c r="J52" s="41" t="s">
        <v>25</v>
      </c>
      <c r="K52" s="17">
        <v>3</v>
      </c>
      <c r="L52" s="18">
        <v>0</v>
      </c>
      <c r="M52" s="18">
        <f t="shared" si="0"/>
        <v>0</v>
      </c>
      <c r="N52" s="18">
        <f t="shared" si="1"/>
        <v>0</v>
      </c>
      <c r="O52" s="19">
        <f t="shared" si="2"/>
        <v>0</v>
      </c>
    </row>
    <row r="53" spans="1:15" ht="30" x14ac:dyDescent="0.25">
      <c r="A53" s="57">
        <v>45</v>
      </c>
      <c r="B53" s="65"/>
      <c r="C53" s="65"/>
      <c r="D53" s="44" t="s">
        <v>64</v>
      </c>
      <c r="E53" s="41" t="s">
        <v>55</v>
      </c>
      <c r="F53" s="41" t="s">
        <v>79</v>
      </c>
      <c r="G53" s="41" t="s">
        <v>80</v>
      </c>
      <c r="H53" s="41" t="s">
        <v>91</v>
      </c>
      <c r="I53" s="41" t="s">
        <v>93</v>
      </c>
      <c r="J53" s="41" t="s">
        <v>25</v>
      </c>
      <c r="K53" s="17">
        <v>3</v>
      </c>
      <c r="L53" s="18">
        <v>0</v>
      </c>
      <c r="M53" s="18">
        <f t="shared" si="0"/>
        <v>0</v>
      </c>
      <c r="N53" s="18">
        <f t="shared" si="1"/>
        <v>0</v>
      </c>
      <c r="O53" s="19">
        <f t="shared" si="2"/>
        <v>0</v>
      </c>
    </row>
    <row r="54" spans="1:15" x14ac:dyDescent="0.25">
      <c r="A54" s="57">
        <v>46</v>
      </c>
      <c r="B54" s="65"/>
      <c r="C54" s="65"/>
      <c r="D54" s="44" t="s">
        <v>65</v>
      </c>
      <c r="E54" s="41" t="s">
        <v>55</v>
      </c>
      <c r="F54" s="41" t="s">
        <v>94</v>
      </c>
      <c r="G54" s="41" t="s">
        <v>80</v>
      </c>
      <c r="H54" s="41" t="s">
        <v>95</v>
      </c>
      <c r="I54" s="41" t="s">
        <v>96</v>
      </c>
      <c r="J54" s="41">
        <v>76067810</v>
      </c>
      <c r="K54" s="17">
        <v>3</v>
      </c>
      <c r="L54" s="18">
        <v>0</v>
      </c>
      <c r="M54" s="18">
        <f t="shared" si="0"/>
        <v>0</v>
      </c>
      <c r="N54" s="18">
        <f t="shared" si="1"/>
        <v>0</v>
      </c>
      <c r="O54" s="19">
        <f t="shared" si="2"/>
        <v>0</v>
      </c>
    </row>
    <row r="55" spans="1:15" ht="30" x14ac:dyDescent="0.25">
      <c r="A55" s="57">
        <v>47</v>
      </c>
      <c r="B55" s="65"/>
      <c r="C55" s="65"/>
      <c r="D55" s="44" t="s">
        <v>66</v>
      </c>
      <c r="E55" s="41" t="s">
        <v>56</v>
      </c>
      <c r="F55" s="41" t="s">
        <v>39</v>
      </c>
      <c r="G55" s="41" t="s">
        <v>76</v>
      </c>
      <c r="H55" s="41" t="s">
        <v>97</v>
      </c>
      <c r="I55" s="42" t="s">
        <v>78</v>
      </c>
      <c r="J55" s="41" t="s">
        <v>25</v>
      </c>
      <c r="K55" s="17">
        <v>3</v>
      </c>
      <c r="L55" s="18">
        <v>0</v>
      </c>
      <c r="M55" s="18">
        <f t="shared" si="0"/>
        <v>0</v>
      </c>
      <c r="N55" s="18">
        <f t="shared" si="1"/>
        <v>0</v>
      </c>
      <c r="O55" s="19">
        <f t="shared" si="2"/>
        <v>0</v>
      </c>
    </row>
    <row r="56" spans="1:15" ht="30" x14ac:dyDescent="0.25">
      <c r="A56" s="57">
        <v>48</v>
      </c>
      <c r="B56" s="65"/>
      <c r="C56" s="65"/>
      <c r="D56" s="44" t="s">
        <v>67</v>
      </c>
      <c r="E56" s="41" t="s">
        <v>56</v>
      </c>
      <c r="F56" s="41" t="s">
        <v>39</v>
      </c>
      <c r="G56" s="41" t="s">
        <v>76</v>
      </c>
      <c r="H56" s="41" t="s">
        <v>77</v>
      </c>
      <c r="I56" s="42" t="s">
        <v>98</v>
      </c>
      <c r="J56" s="41" t="s">
        <v>25</v>
      </c>
      <c r="K56" s="17">
        <v>3</v>
      </c>
      <c r="L56" s="18">
        <v>0</v>
      </c>
      <c r="M56" s="18">
        <f t="shared" si="0"/>
        <v>0</v>
      </c>
      <c r="N56" s="18">
        <f t="shared" si="1"/>
        <v>0</v>
      </c>
      <c r="O56" s="19">
        <f t="shared" si="2"/>
        <v>0</v>
      </c>
    </row>
    <row r="57" spans="1:15" x14ac:dyDescent="0.25">
      <c r="A57" s="57">
        <v>49</v>
      </c>
      <c r="B57" s="65"/>
      <c r="C57" s="65"/>
      <c r="D57" s="44" t="s">
        <v>68</v>
      </c>
      <c r="E57" s="41" t="s">
        <v>56</v>
      </c>
      <c r="F57" s="41" t="s">
        <v>39</v>
      </c>
      <c r="G57" s="41" t="s">
        <v>99</v>
      </c>
      <c r="H57" s="41" t="s">
        <v>100</v>
      </c>
      <c r="I57" s="41">
        <v>1212049167</v>
      </c>
      <c r="J57" s="41">
        <v>76062363</v>
      </c>
      <c r="K57" s="17">
        <v>3</v>
      </c>
      <c r="L57" s="18">
        <v>0</v>
      </c>
      <c r="M57" s="18">
        <f t="shared" si="0"/>
        <v>0</v>
      </c>
      <c r="N57" s="18">
        <f t="shared" si="1"/>
        <v>0</v>
      </c>
      <c r="O57" s="19">
        <f t="shared" si="2"/>
        <v>0</v>
      </c>
    </row>
    <row r="58" spans="1:15" ht="30" x14ac:dyDescent="0.25">
      <c r="A58" s="57">
        <v>50</v>
      </c>
      <c r="B58" s="65"/>
      <c r="C58" s="65"/>
      <c r="D58" s="44" t="s">
        <v>69</v>
      </c>
      <c r="E58" s="41" t="s">
        <v>55</v>
      </c>
      <c r="F58" s="41" t="s">
        <v>101</v>
      </c>
      <c r="G58" s="41" t="s">
        <v>80</v>
      </c>
      <c r="H58" s="41" t="s">
        <v>102</v>
      </c>
      <c r="I58" s="41" t="s">
        <v>805</v>
      </c>
      <c r="J58" s="41" t="s">
        <v>25</v>
      </c>
      <c r="K58" s="17">
        <v>3</v>
      </c>
      <c r="L58" s="18">
        <v>0</v>
      </c>
      <c r="M58" s="18">
        <f t="shared" si="0"/>
        <v>0</v>
      </c>
      <c r="N58" s="18">
        <f t="shared" si="1"/>
        <v>0</v>
      </c>
      <c r="O58" s="19">
        <f t="shared" si="2"/>
        <v>0</v>
      </c>
    </row>
    <row r="59" spans="1:15" ht="30" x14ac:dyDescent="0.25">
      <c r="A59" s="57">
        <v>51</v>
      </c>
      <c r="B59" s="65"/>
      <c r="C59" s="65"/>
      <c r="D59" s="44" t="s">
        <v>64</v>
      </c>
      <c r="E59" s="41" t="s">
        <v>55</v>
      </c>
      <c r="F59" s="41" t="s">
        <v>94</v>
      </c>
      <c r="G59" s="41" t="s">
        <v>99</v>
      </c>
      <c r="H59" s="41" t="s">
        <v>103</v>
      </c>
      <c r="I59" s="41" t="s">
        <v>25</v>
      </c>
      <c r="J59" s="41" t="s">
        <v>25</v>
      </c>
      <c r="K59" s="17">
        <v>3</v>
      </c>
      <c r="L59" s="18">
        <v>0</v>
      </c>
      <c r="M59" s="18">
        <f t="shared" si="0"/>
        <v>0</v>
      </c>
      <c r="N59" s="18">
        <f t="shared" si="1"/>
        <v>0</v>
      </c>
      <c r="O59" s="19">
        <f t="shared" si="2"/>
        <v>0</v>
      </c>
    </row>
    <row r="60" spans="1:15" ht="30" x14ac:dyDescent="0.25">
      <c r="A60" s="57">
        <v>52</v>
      </c>
      <c r="B60" s="65"/>
      <c r="C60" s="65"/>
      <c r="D60" s="44" t="s">
        <v>70</v>
      </c>
      <c r="E60" s="41" t="s">
        <v>56</v>
      </c>
      <c r="F60" s="41" t="s">
        <v>79</v>
      </c>
      <c r="G60" s="41" t="s">
        <v>45</v>
      </c>
      <c r="H60" s="41" t="s">
        <v>104</v>
      </c>
      <c r="I60" s="41" t="s">
        <v>105</v>
      </c>
      <c r="J60" s="41" t="s">
        <v>25</v>
      </c>
      <c r="K60" s="17">
        <v>3</v>
      </c>
      <c r="L60" s="18">
        <v>0</v>
      </c>
      <c r="M60" s="18">
        <f t="shared" si="0"/>
        <v>0</v>
      </c>
      <c r="N60" s="18">
        <f t="shared" si="1"/>
        <v>0</v>
      </c>
      <c r="O60" s="19">
        <f t="shared" si="2"/>
        <v>0</v>
      </c>
    </row>
    <row r="61" spans="1:15" ht="45" x14ac:dyDescent="0.25">
      <c r="A61" s="57">
        <v>53</v>
      </c>
      <c r="B61" s="65"/>
      <c r="C61" s="65"/>
      <c r="D61" s="44" t="s">
        <v>71</v>
      </c>
      <c r="E61" s="41" t="s">
        <v>55</v>
      </c>
      <c r="F61" s="41" t="s">
        <v>106</v>
      </c>
      <c r="G61" s="41" t="s">
        <v>80</v>
      </c>
      <c r="H61" s="41" t="s">
        <v>107</v>
      </c>
      <c r="I61" s="41">
        <v>5090860</v>
      </c>
      <c r="J61" s="41" t="s">
        <v>25</v>
      </c>
      <c r="K61" s="17">
        <v>3</v>
      </c>
      <c r="L61" s="18">
        <v>0</v>
      </c>
      <c r="M61" s="18">
        <f t="shared" si="0"/>
        <v>0</v>
      </c>
      <c r="N61" s="18">
        <f t="shared" si="1"/>
        <v>0</v>
      </c>
      <c r="O61" s="19">
        <f t="shared" si="2"/>
        <v>0</v>
      </c>
    </row>
    <row r="62" spans="1:15" ht="30" x14ac:dyDescent="0.25">
      <c r="A62" s="57">
        <v>54</v>
      </c>
      <c r="B62" s="65"/>
      <c r="C62" s="65"/>
      <c r="D62" s="44" t="s">
        <v>72</v>
      </c>
      <c r="E62" s="41" t="s">
        <v>56</v>
      </c>
      <c r="F62" s="41" t="s">
        <v>108</v>
      </c>
      <c r="G62" s="41" t="s">
        <v>80</v>
      </c>
      <c r="H62" s="41" t="s">
        <v>84</v>
      </c>
      <c r="I62" s="41" t="s">
        <v>109</v>
      </c>
      <c r="J62" s="41">
        <v>76067809</v>
      </c>
      <c r="K62" s="17">
        <v>3</v>
      </c>
      <c r="L62" s="18">
        <v>0</v>
      </c>
      <c r="M62" s="18">
        <f t="shared" si="0"/>
        <v>0</v>
      </c>
      <c r="N62" s="18">
        <f t="shared" si="1"/>
        <v>0</v>
      </c>
      <c r="O62" s="19">
        <f t="shared" si="2"/>
        <v>0</v>
      </c>
    </row>
    <row r="63" spans="1:15" x14ac:dyDescent="0.25">
      <c r="A63" s="57">
        <v>55</v>
      </c>
      <c r="B63" s="65"/>
      <c r="C63" s="65"/>
      <c r="D63" s="44" t="s">
        <v>73</v>
      </c>
      <c r="E63" s="41" t="s">
        <v>56</v>
      </c>
      <c r="F63" s="41" t="s">
        <v>39</v>
      </c>
      <c r="G63" s="41" t="s">
        <v>76</v>
      </c>
      <c r="H63" s="41" t="s">
        <v>97</v>
      </c>
      <c r="I63" s="42" t="s">
        <v>110</v>
      </c>
      <c r="J63" s="41" t="s">
        <v>25</v>
      </c>
      <c r="K63" s="17">
        <v>3</v>
      </c>
      <c r="L63" s="18">
        <v>0</v>
      </c>
      <c r="M63" s="18">
        <f t="shared" si="0"/>
        <v>0</v>
      </c>
      <c r="N63" s="18">
        <f t="shared" si="1"/>
        <v>0</v>
      </c>
      <c r="O63" s="19">
        <f t="shared" si="2"/>
        <v>0</v>
      </c>
    </row>
    <row r="64" spans="1:15" x14ac:dyDescent="0.25">
      <c r="A64" s="57">
        <v>56</v>
      </c>
      <c r="B64" s="65"/>
      <c r="C64" s="65"/>
      <c r="D64" s="44" t="s">
        <v>68</v>
      </c>
      <c r="E64" s="41" t="s">
        <v>55</v>
      </c>
      <c r="F64" s="41" t="s">
        <v>94</v>
      </c>
      <c r="G64" s="41" t="s">
        <v>80</v>
      </c>
      <c r="H64" s="41" t="s">
        <v>95</v>
      </c>
      <c r="I64" s="41" t="s">
        <v>111</v>
      </c>
      <c r="J64" s="41" t="s">
        <v>25</v>
      </c>
      <c r="K64" s="17">
        <v>3</v>
      </c>
      <c r="L64" s="18">
        <v>0</v>
      </c>
      <c r="M64" s="18">
        <f t="shared" si="0"/>
        <v>0</v>
      </c>
      <c r="N64" s="18">
        <f t="shared" si="1"/>
        <v>0</v>
      </c>
      <c r="O64" s="19">
        <f t="shared" si="2"/>
        <v>0</v>
      </c>
    </row>
    <row r="65" spans="1:15" ht="30" x14ac:dyDescent="0.25">
      <c r="A65" s="57">
        <v>57</v>
      </c>
      <c r="B65" s="65"/>
      <c r="C65" s="65"/>
      <c r="D65" s="44" t="s">
        <v>74</v>
      </c>
      <c r="E65" s="41" t="s">
        <v>56</v>
      </c>
      <c r="F65" s="41" t="s">
        <v>108</v>
      </c>
      <c r="G65" s="41" t="s">
        <v>80</v>
      </c>
      <c r="H65" s="41" t="s">
        <v>84</v>
      </c>
      <c r="I65" s="41" t="s">
        <v>112</v>
      </c>
      <c r="J65" s="41" t="s">
        <v>25</v>
      </c>
      <c r="K65" s="17">
        <v>3</v>
      </c>
      <c r="L65" s="18">
        <v>0</v>
      </c>
      <c r="M65" s="18">
        <f t="shared" si="0"/>
        <v>0</v>
      </c>
      <c r="N65" s="18">
        <f t="shared" si="1"/>
        <v>0</v>
      </c>
      <c r="O65" s="19">
        <f t="shared" si="2"/>
        <v>0</v>
      </c>
    </row>
    <row r="66" spans="1:15" x14ac:dyDescent="0.25">
      <c r="A66" s="57">
        <v>58</v>
      </c>
      <c r="B66" s="65"/>
      <c r="C66" s="65"/>
      <c r="D66" s="44" t="s">
        <v>75</v>
      </c>
      <c r="E66" s="41" t="s">
        <v>27</v>
      </c>
      <c r="F66" s="41" t="s">
        <v>108</v>
      </c>
      <c r="G66" s="41" t="s">
        <v>43</v>
      </c>
      <c r="H66" s="41" t="s">
        <v>90</v>
      </c>
      <c r="I66" s="41" t="s">
        <v>114</v>
      </c>
      <c r="J66" s="41" t="s">
        <v>25</v>
      </c>
      <c r="K66" s="17">
        <v>3</v>
      </c>
      <c r="L66" s="18">
        <v>0</v>
      </c>
      <c r="M66" s="18">
        <f t="shared" si="0"/>
        <v>0</v>
      </c>
      <c r="N66" s="18">
        <f t="shared" si="1"/>
        <v>0</v>
      </c>
      <c r="O66" s="19">
        <f t="shared" si="2"/>
        <v>0</v>
      </c>
    </row>
    <row r="67" spans="1:15" x14ac:dyDescent="0.25">
      <c r="A67" s="57">
        <v>59</v>
      </c>
      <c r="B67" s="65" t="s">
        <v>57</v>
      </c>
      <c r="C67" s="65" t="s">
        <v>58</v>
      </c>
      <c r="D67" s="12" t="s">
        <v>501</v>
      </c>
      <c r="E67" s="12" t="s">
        <v>56</v>
      </c>
      <c r="F67" s="12" t="s">
        <v>493</v>
      </c>
      <c r="G67" s="12" t="s">
        <v>76</v>
      </c>
      <c r="H67" s="12" t="s">
        <v>97</v>
      </c>
      <c r="I67" s="12"/>
      <c r="J67" s="12">
        <v>76062342</v>
      </c>
      <c r="K67" s="17">
        <v>3</v>
      </c>
      <c r="L67" s="18">
        <v>0</v>
      </c>
      <c r="M67" s="18">
        <f t="shared" si="0"/>
        <v>0</v>
      </c>
      <c r="N67" s="18">
        <f t="shared" si="1"/>
        <v>0</v>
      </c>
      <c r="O67" s="19">
        <f t="shared" si="2"/>
        <v>0</v>
      </c>
    </row>
    <row r="68" spans="1:15" x14ac:dyDescent="0.25">
      <c r="A68" s="57">
        <v>60</v>
      </c>
      <c r="B68" s="65"/>
      <c r="C68" s="65"/>
      <c r="D68" s="12" t="s">
        <v>502</v>
      </c>
      <c r="E68" s="12" t="s">
        <v>15</v>
      </c>
      <c r="F68" s="12" t="s">
        <v>494</v>
      </c>
      <c r="G68" s="12"/>
      <c r="H68" s="12" t="s">
        <v>496</v>
      </c>
      <c r="I68" s="12">
        <v>590860</v>
      </c>
      <c r="J68" s="12">
        <v>2007</v>
      </c>
      <c r="K68" s="17">
        <v>3</v>
      </c>
      <c r="L68" s="18">
        <v>0</v>
      </c>
      <c r="M68" s="18">
        <f t="shared" si="0"/>
        <v>0</v>
      </c>
      <c r="N68" s="18">
        <f t="shared" si="1"/>
        <v>0</v>
      </c>
      <c r="O68" s="19">
        <f t="shared" si="2"/>
        <v>0</v>
      </c>
    </row>
    <row r="69" spans="1:15" ht="30" x14ac:dyDescent="0.25">
      <c r="A69" s="57">
        <v>61</v>
      </c>
      <c r="B69" s="65"/>
      <c r="C69" s="65"/>
      <c r="D69" s="43" t="s">
        <v>503</v>
      </c>
      <c r="E69" s="12" t="s">
        <v>56</v>
      </c>
      <c r="F69" s="12" t="s">
        <v>108</v>
      </c>
      <c r="G69" s="12" t="s">
        <v>80</v>
      </c>
      <c r="H69" s="12" t="s">
        <v>84</v>
      </c>
      <c r="I69" s="12"/>
      <c r="J69" s="12"/>
      <c r="K69" s="17">
        <v>3</v>
      </c>
      <c r="L69" s="18">
        <v>0</v>
      </c>
      <c r="M69" s="18">
        <f t="shared" si="0"/>
        <v>0</v>
      </c>
      <c r="N69" s="18">
        <f t="shared" si="1"/>
        <v>0</v>
      </c>
      <c r="O69" s="19">
        <f t="shared" si="2"/>
        <v>0</v>
      </c>
    </row>
    <row r="70" spans="1:15" x14ac:dyDescent="0.25">
      <c r="A70" s="57">
        <v>62</v>
      </c>
      <c r="B70" s="65"/>
      <c r="C70" s="65"/>
      <c r="D70" s="12" t="s">
        <v>504</v>
      </c>
      <c r="E70" s="12" t="s">
        <v>15</v>
      </c>
      <c r="F70" s="12"/>
      <c r="G70" s="12"/>
      <c r="H70" s="12" t="s">
        <v>497</v>
      </c>
      <c r="I70" s="12"/>
      <c r="J70" s="12"/>
      <c r="K70" s="17">
        <v>3</v>
      </c>
      <c r="L70" s="18">
        <v>0</v>
      </c>
      <c r="M70" s="18">
        <f t="shared" si="0"/>
        <v>0</v>
      </c>
      <c r="N70" s="18">
        <f t="shared" si="1"/>
        <v>0</v>
      </c>
      <c r="O70" s="19">
        <f t="shared" si="2"/>
        <v>0</v>
      </c>
    </row>
    <row r="71" spans="1:15" x14ac:dyDescent="0.25">
      <c r="A71" s="57">
        <v>63</v>
      </c>
      <c r="B71" s="65"/>
      <c r="C71" s="65"/>
      <c r="D71" s="12" t="s">
        <v>806</v>
      </c>
      <c r="E71" s="12" t="s">
        <v>56</v>
      </c>
      <c r="F71" s="12" t="s">
        <v>495</v>
      </c>
      <c r="G71" s="12" t="s">
        <v>99</v>
      </c>
      <c r="H71" s="12" t="s">
        <v>498</v>
      </c>
      <c r="I71" s="12"/>
      <c r="J71" s="12">
        <v>76062324</v>
      </c>
      <c r="K71" s="17">
        <v>3</v>
      </c>
      <c r="L71" s="18">
        <v>0</v>
      </c>
      <c r="M71" s="18">
        <f t="shared" si="0"/>
        <v>0</v>
      </c>
      <c r="N71" s="18">
        <f t="shared" si="1"/>
        <v>0</v>
      </c>
      <c r="O71" s="19">
        <f t="shared" si="2"/>
        <v>0</v>
      </c>
    </row>
    <row r="72" spans="1:15" ht="30" x14ac:dyDescent="0.25">
      <c r="A72" s="57">
        <v>64</v>
      </c>
      <c r="B72" s="65"/>
      <c r="C72" s="65"/>
      <c r="D72" s="43" t="s">
        <v>505</v>
      </c>
      <c r="E72" s="12" t="s">
        <v>56</v>
      </c>
      <c r="F72" s="12" t="s">
        <v>108</v>
      </c>
      <c r="G72" s="12" t="s">
        <v>80</v>
      </c>
      <c r="H72" s="12" t="s">
        <v>499</v>
      </c>
      <c r="I72" s="12"/>
      <c r="J72" s="12">
        <v>76067819</v>
      </c>
      <c r="K72" s="17">
        <v>3</v>
      </c>
      <c r="L72" s="18">
        <v>0</v>
      </c>
      <c r="M72" s="18">
        <f t="shared" si="0"/>
        <v>0</v>
      </c>
      <c r="N72" s="18">
        <f t="shared" si="1"/>
        <v>0</v>
      </c>
      <c r="O72" s="19">
        <f t="shared" si="2"/>
        <v>0</v>
      </c>
    </row>
    <row r="73" spans="1:15" ht="30" x14ac:dyDescent="0.25">
      <c r="A73" s="57">
        <v>65</v>
      </c>
      <c r="B73" s="65"/>
      <c r="C73" s="65"/>
      <c r="D73" s="43" t="s">
        <v>506</v>
      </c>
      <c r="E73" s="12" t="s">
        <v>139</v>
      </c>
      <c r="F73" s="12" t="s">
        <v>108</v>
      </c>
      <c r="G73" s="12" t="s">
        <v>44</v>
      </c>
      <c r="H73" s="12" t="s">
        <v>85</v>
      </c>
      <c r="I73" s="12" t="s">
        <v>500</v>
      </c>
      <c r="J73" s="12">
        <v>76067817</v>
      </c>
      <c r="K73" s="17">
        <v>3</v>
      </c>
      <c r="L73" s="18">
        <v>0</v>
      </c>
      <c r="M73" s="18">
        <f t="shared" si="0"/>
        <v>0</v>
      </c>
      <c r="N73" s="18">
        <f t="shared" si="1"/>
        <v>0</v>
      </c>
      <c r="O73" s="19">
        <f t="shared" si="2"/>
        <v>0</v>
      </c>
    </row>
    <row r="74" spans="1:15" ht="30" x14ac:dyDescent="0.25">
      <c r="A74" s="57">
        <v>66</v>
      </c>
      <c r="B74" s="65"/>
      <c r="C74" s="65"/>
      <c r="D74" s="43" t="s">
        <v>507</v>
      </c>
      <c r="E74" s="12" t="s">
        <v>139</v>
      </c>
      <c r="F74" s="12" t="s">
        <v>108</v>
      </c>
      <c r="G74" s="12" t="s">
        <v>44</v>
      </c>
      <c r="H74" s="12" t="s">
        <v>85</v>
      </c>
      <c r="I74" s="12" t="s">
        <v>88</v>
      </c>
      <c r="J74" s="12">
        <v>76067616</v>
      </c>
      <c r="K74" s="17">
        <v>3</v>
      </c>
      <c r="L74" s="18">
        <v>0</v>
      </c>
      <c r="M74" s="18">
        <f t="shared" ref="M74:M137" si="3">+L74*0.16</f>
        <v>0</v>
      </c>
      <c r="N74" s="18">
        <f t="shared" ref="N74:N137" si="4">+L74+M74</f>
        <v>0</v>
      </c>
      <c r="O74" s="19">
        <f t="shared" ref="O74:O137" si="5">+K74*N74</f>
        <v>0</v>
      </c>
    </row>
    <row r="75" spans="1:15" x14ac:dyDescent="0.25">
      <c r="A75" s="57">
        <v>67</v>
      </c>
      <c r="B75" s="65"/>
      <c r="C75" s="65"/>
      <c r="D75" s="12" t="s">
        <v>508</v>
      </c>
      <c r="E75" s="12" t="s">
        <v>139</v>
      </c>
      <c r="F75" s="12" t="s">
        <v>108</v>
      </c>
      <c r="G75" s="12" t="s">
        <v>44</v>
      </c>
      <c r="H75" s="12" t="s">
        <v>85</v>
      </c>
      <c r="I75" s="12" t="s">
        <v>87</v>
      </c>
      <c r="J75" s="12">
        <v>76067814</v>
      </c>
      <c r="K75" s="17">
        <v>3</v>
      </c>
      <c r="L75" s="18">
        <v>0</v>
      </c>
      <c r="M75" s="18">
        <f t="shared" si="3"/>
        <v>0</v>
      </c>
      <c r="N75" s="18">
        <f t="shared" si="4"/>
        <v>0</v>
      </c>
      <c r="O75" s="19">
        <f t="shared" si="5"/>
        <v>0</v>
      </c>
    </row>
    <row r="76" spans="1:15" x14ac:dyDescent="0.25">
      <c r="A76" s="57">
        <v>68</v>
      </c>
      <c r="B76" s="65"/>
      <c r="C76" s="65"/>
      <c r="D76" s="12" t="s">
        <v>523</v>
      </c>
      <c r="E76" s="12"/>
      <c r="F76" s="12" t="s">
        <v>79</v>
      </c>
      <c r="G76" s="12" t="s">
        <v>80</v>
      </c>
      <c r="H76" s="12" t="s">
        <v>91</v>
      </c>
      <c r="I76" s="12" t="s">
        <v>807</v>
      </c>
      <c r="J76" s="12"/>
      <c r="K76" s="17">
        <v>3</v>
      </c>
      <c r="L76" s="18">
        <v>0</v>
      </c>
      <c r="M76" s="18">
        <f t="shared" si="3"/>
        <v>0</v>
      </c>
      <c r="N76" s="18">
        <f t="shared" si="4"/>
        <v>0</v>
      </c>
      <c r="O76" s="19">
        <f t="shared" si="5"/>
        <v>0</v>
      </c>
    </row>
    <row r="77" spans="1:15" x14ac:dyDescent="0.25">
      <c r="A77" s="57">
        <v>69</v>
      </c>
      <c r="B77" s="65"/>
      <c r="C77" s="65"/>
      <c r="D77" s="12" t="s">
        <v>523</v>
      </c>
      <c r="E77" s="12"/>
      <c r="F77" s="12" t="s">
        <v>79</v>
      </c>
      <c r="G77" s="12" t="s">
        <v>80</v>
      </c>
      <c r="H77" s="12" t="s">
        <v>514</v>
      </c>
      <c r="I77" s="12">
        <v>40601923</v>
      </c>
      <c r="J77" s="12"/>
      <c r="K77" s="17">
        <v>3</v>
      </c>
      <c r="L77" s="18">
        <v>0</v>
      </c>
      <c r="M77" s="18">
        <f t="shared" si="3"/>
        <v>0</v>
      </c>
      <c r="N77" s="18">
        <f t="shared" si="4"/>
        <v>0</v>
      </c>
      <c r="O77" s="19">
        <f t="shared" si="5"/>
        <v>0</v>
      </c>
    </row>
    <row r="78" spans="1:15" x14ac:dyDescent="0.25">
      <c r="A78" s="57">
        <v>70</v>
      </c>
      <c r="B78" s="65"/>
      <c r="C78" s="65"/>
      <c r="D78" s="12" t="s">
        <v>808</v>
      </c>
      <c r="E78" s="12"/>
      <c r="F78" s="12" t="s">
        <v>79</v>
      </c>
      <c r="G78" s="12" t="s">
        <v>99</v>
      </c>
      <c r="H78" s="12" t="s">
        <v>515</v>
      </c>
      <c r="I78" s="12">
        <v>403660447</v>
      </c>
      <c r="J78" s="12"/>
      <c r="K78" s="17">
        <v>3</v>
      </c>
      <c r="L78" s="18">
        <v>0</v>
      </c>
      <c r="M78" s="18">
        <f t="shared" si="3"/>
        <v>0</v>
      </c>
      <c r="N78" s="18">
        <f t="shared" si="4"/>
        <v>0</v>
      </c>
      <c r="O78" s="19">
        <f t="shared" si="5"/>
        <v>0</v>
      </c>
    </row>
    <row r="79" spans="1:15" ht="30" x14ac:dyDescent="0.25">
      <c r="A79" s="57">
        <v>71</v>
      </c>
      <c r="B79" s="65"/>
      <c r="C79" s="65"/>
      <c r="D79" s="43" t="s">
        <v>524</v>
      </c>
      <c r="E79" s="12" t="s">
        <v>56</v>
      </c>
      <c r="F79" s="12" t="s">
        <v>108</v>
      </c>
      <c r="G79" s="12" t="s">
        <v>221</v>
      </c>
      <c r="H79" s="12" t="s">
        <v>516</v>
      </c>
      <c r="I79" s="43" t="s">
        <v>809</v>
      </c>
      <c r="J79" s="12"/>
      <c r="K79" s="17">
        <v>3</v>
      </c>
      <c r="L79" s="18">
        <v>0</v>
      </c>
      <c r="M79" s="18">
        <f t="shared" si="3"/>
        <v>0</v>
      </c>
      <c r="N79" s="18">
        <f t="shared" si="4"/>
        <v>0</v>
      </c>
      <c r="O79" s="19">
        <f t="shared" si="5"/>
        <v>0</v>
      </c>
    </row>
    <row r="80" spans="1:15" x14ac:dyDescent="0.25">
      <c r="A80" s="57">
        <v>72</v>
      </c>
      <c r="B80" s="65"/>
      <c r="C80" s="65"/>
      <c r="D80" s="12" t="s">
        <v>525</v>
      </c>
      <c r="E80" s="12" t="s">
        <v>56</v>
      </c>
      <c r="F80" s="12" t="s">
        <v>509</v>
      </c>
      <c r="G80" s="12" t="s">
        <v>76</v>
      </c>
      <c r="H80" s="12" t="s">
        <v>97</v>
      </c>
      <c r="I80" s="12"/>
      <c r="J80" s="12">
        <v>76062358</v>
      </c>
      <c r="K80" s="17">
        <v>3</v>
      </c>
      <c r="L80" s="18">
        <v>0</v>
      </c>
      <c r="M80" s="18">
        <f t="shared" si="3"/>
        <v>0</v>
      </c>
      <c r="N80" s="18">
        <f t="shared" si="4"/>
        <v>0</v>
      </c>
      <c r="O80" s="19">
        <f t="shared" si="5"/>
        <v>0</v>
      </c>
    </row>
    <row r="81" spans="1:15" ht="30" x14ac:dyDescent="0.25">
      <c r="A81" s="57">
        <v>73</v>
      </c>
      <c r="B81" s="65"/>
      <c r="C81" s="65"/>
      <c r="D81" s="12" t="s">
        <v>525</v>
      </c>
      <c r="E81" s="12" t="s">
        <v>56</v>
      </c>
      <c r="F81" s="12" t="s">
        <v>509</v>
      </c>
      <c r="G81" s="12" t="s">
        <v>76</v>
      </c>
      <c r="H81" s="43" t="s">
        <v>810</v>
      </c>
      <c r="I81" s="12"/>
      <c r="J81" s="12">
        <v>76062357</v>
      </c>
      <c r="K81" s="17">
        <v>3</v>
      </c>
      <c r="L81" s="18">
        <v>0</v>
      </c>
      <c r="M81" s="18">
        <f t="shared" si="3"/>
        <v>0</v>
      </c>
      <c r="N81" s="18">
        <f t="shared" si="4"/>
        <v>0</v>
      </c>
      <c r="O81" s="19">
        <f t="shared" si="5"/>
        <v>0</v>
      </c>
    </row>
    <row r="82" spans="1:15" ht="30" x14ac:dyDescent="0.25">
      <c r="A82" s="57">
        <v>74</v>
      </c>
      <c r="B82" s="65"/>
      <c r="C82" s="65"/>
      <c r="D82" s="43" t="s">
        <v>526</v>
      </c>
      <c r="E82" s="12" t="s">
        <v>15</v>
      </c>
      <c r="F82" s="12" t="s">
        <v>510</v>
      </c>
      <c r="G82" s="12" t="s">
        <v>80</v>
      </c>
      <c r="H82" s="12" t="s">
        <v>517</v>
      </c>
      <c r="I82" s="12" t="s">
        <v>520</v>
      </c>
      <c r="J82" s="12"/>
      <c r="K82" s="17">
        <v>3</v>
      </c>
      <c r="L82" s="18">
        <v>0</v>
      </c>
      <c r="M82" s="18">
        <f t="shared" si="3"/>
        <v>0</v>
      </c>
      <c r="N82" s="18">
        <f t="shared" si="4"/>
        <v>0</v>
      </c>
      <c r="O82" s="19">
        <f t="shared" si="5"/>
        <v>0</v>
      </c>
    </row>
    <row r="83" spans="1:15" ht="30" x14ac:dyDescent="0.25">
      <c r="A83" s="57">
        <v>75</v>
      </c>
      <c r="B83" s="65"/>
      <c r="C83" s="65"/>
      <c r="D83" s="43" t="s">
        <v>526</v>
      </c>
      <c r="E83" s="12" t="s">
        <v>15</v>
      </c>
      <c r="F83" s="12" t="s">
        <v>511</v>
      </c>
      <c r="G83" s="12" t="s">
        <v>80</v>
      </c>
      <c r="H83" s="12" t="s">
        <v>518</v>
      </c>
      <c r="I83" s="12" t="s">
        <v>521</v>
      </c>
      <c r="J83" s="12"/>
      <c r="K83" s="17">
        <v>3</v>
      </c>
      <c r="L83" s="18">
        <v>0</v>
      </c>
      <c r="M83" s="18">
        <f t="shared" si="3"/>
        <v>0</v>
      </c>
      <c r="N83" s="18">
        <f t="shared" si="4"/>
        <v>0</v>
      </c>
      <c r="O83" s="19">
        <f t="shared" si="5"/>
        <v>0</v>
      </c>
    </row>
    <row r="84" spans="1:15" x14ac:dyDescent="0.25">
      <c r="A84" s="57">
        <v>76</v>
      </c>
      <c r="B84" s="65"/>
      <c r="C84" s="65"/>
      <c r="D84" s="12" t="s">
        <v>525</v>
      </c>
      <c r="E84" s="12" t="s">
        <v>512</v>
      </c>
      <c r="F84" s="12" t="s">
        <v>79</v>
      </c>
      <c r="G84" s="12"/>
      <c r="H84" s="12" t="s">
        <v>519</v>
      </c>
      <c r="I84" s="12">
        <v>1210460675</v>
      </c>
      <c r="J84" s="12">
        <v>76062355</v>
      </c>
      <c r="K84" s="17">
        <v>3</v>
      </c>
      <c r="L84" s="18">
        <v>0</v>
      </c>
      <c r="M84" s="18">
        <f t="shared" si="3"/>
        <v>0</v>
      </c>
      <c r="N84" s="18">
        <f t="shared" si="4"/>
        <v>0</v>
      </c>
      <c r="O84" s="19">
        <f t="shared" si="5"/>
        <v>0</v>
      </c>
    </row>
    <row r="85" spans="1:15" ht="30" x14ac:dyDescent="0.25">
      <c r="A85" s="57">
        <v>77</v>
      </c>
      <c r="B85" s="65"/>
      <c r="C85" s="65"/>
      <c r="D85" s="43" t="s">
        <v>527</v>
      </c>
      <c r="E85" s="12" t="s">
        <v>139</v>
      </c>
      <c r="F85" s="12" t="s">
        <v>108</v>
      </c>
      <c r="G85" s="12" t="s">
        <v>44</v>
      </c>
      <c r="H85" s="12" t="s">
        <v>85</v>
      </c>
      <c r="I85" s="12">
        <v>1207209007</v>
      </c>
      <c r="J85" s="12">
        <v>76067815</v>
      </c>
      <c r="K85" s="17">
        <v>3</v>
      </c>
      <c r="L85" s="18">
        <v>0</v>
      </c>
      <c r="M85" s="18">
        <f t="shared" si="3"/>
        <v>0</v>
      </c>
      <c r="N85" s="18">
        <f t="shared" si="4"/>
        <v>0</v>
      </c>
      <c r="O85" s="19">
        <f t="shared" si="5"/>
        <v>0</v>
      </c>
    </row>
    <row r="86" spans="1:15" ht="30" x14ac:dyDescent="0.25">
      <c r="A86" s="57">
        <v>78</v>
      </c>
      <c r="B86" s="65"/>
      <c r="C86" s="65"/>
      <c r="D86" s="43" t="s">
        <v>528</v>
      </c>
      <c r="E86" s="12" t="s">
        <v>139</v>
      </c>
      <c r="F86" s="12" t="s">
        <v>513</v>
      </c>
      <c r="G86" s="12" t="s">
        <v>44</v>
      </c>
      <c r="H86" s="12" t="s">
        <v>85</v>
      </c>
      <c r="I86" s="12" t="s">
        <v>522</v>
      </c>
      <c r="J86" s="12">
        <v>76067811</v>
      </c>
      <c r="K86" s="17">
        <v>3</v>
      </c>
      <c r="L86" s="18">
        <v>0</v>
      </c>
      <c r="M86" s="18">
        <f t="shared" si="3"/>
        <v>0</v>
      </c>
      <c r="N86" s="18">
        <f t="shared" si="4"/>
        <v>0</v>
      </c>
      <c r="O86" s="19">
        <f t="shared" si="5"/>
        <v>0</v>
      </c>
    </row>
    <row r="87" spans="1:15" ht="45" x14ac:dyDescent="0.25">
      <c r="A87" s="57">
        <v>79</v>
      </c>
      <c r="B87" s="65"/>
      <c r="C87" s="65"/>
      <c r="D87" s="43" t="s">
        <v>532</v>
      </c>
      <c r="E87" s="12"/>
      <c r="F87" s="12" t="s">
        <v>79</v>
      </c>
      <c r="G87" s="12"/>
      <c r="H87" s="12" t="s">
        <v>529</v>
      </c>
      <c r="I87" s="12"/>
      <c r="J87" s="12"/>
      <c r="K87" s="17">
        <v>3</v>
      </c>
      <c r="L87" s="18">
        <v>0</v>
      </c>
      <c r="M87" s="18">
        <f t="shared" si="3"/>
        <v>0</v>
      </c>
      <c r="N87" s="18">
        <f t="shared" si="4"/>
        <v>0</v>
      </c>
      <c r="O87" s="19">
        <f t="shared" si="5"/>
        <v>0</v>
      </c>
    </row>
    <row r="88" spans="1:15" x14ac:dyDescent="0.25">
      <c r="A88" s="57">
        <v>80</v>
      </c>
      <c r="B88" s="65"/>
      <c r="C88" s="65"/>
      <c r="D88" s="12" t="s">
        <v>533</v>
      </c>
      <c r="E88" s="12" t="s">
        <v>56</v>
      </c>
      <c r="F88" s="12"/>
      <c r="G88" s="12" t="s">
        <v>99</v>
      </c>
      <c r="H88" s="12" t="s">
        <v>495</v>
      </c>
      <c r="I88" s="12"/>
      <c r="J88" s="12"/>
      <c r="K88" s="17">
        <v>3</v>
      </c>
      <c r="L88" s="18">
        <v>0</v>
      </c>
      <c r="M88" s="18">
        <f t="shared" si="3"/>
        <v>0</v>
      </c>
      <c r="N88" s="18">
        <f t="shared" si="4"/>
        <v>0</v>
      </c>
      <c r="O88" s="19">
        <f t="shared" si="5"/>
        <v>0</v>
      </c>
    </row>
    <row r="89" spans="1:15" ht="45" x14ac:dyDescent="0.25">
      <c r="A89" s="57">
        <v>81</v>
      </c>
      <c r="B89" s="65"/>
      <c r="C89" s="65"/>
      <c r="D89" s="43" t="s">
        <v>534</v>
      </c>
      <c r="E89" s="12"/>
      <c r="F89" s="12"/>
      <c r="G89" s="12"/>
      <c r="H89" s="12"/>
      <c r="I89" s="12"/>
      <c r="J89" s="12"/>
      <c r="K89" s="17">
        <v>3</v>
      </c>
      <c r="L89" s="18">
        <v>0</v>
      </c>
      <c r="M89" s="18">
        <f t="shared" si="3"/>
        <v>0</v>
      </c>
      <c r="N89" s="18">
        <f t="shared" si="4"/>
        <v>0</v>
      </c>
      <c r="O89" s="19">
        <f t="shared" si="5"/>
        <v>0</v>
      </c>
    </row>
    <row r="90" spans="1:15" x14ac:dyDescent="0.25">
      <c r="A90" s="57">
        <v>82</v>
      </c>
      <c r="B90" s="65"/>
      <c r="C90" s="65"/>
      <c r="D90" s="12" t="s">
        <v>535</v>
      </c>
      <c r="E90" s="41" t="s">
        <v>27</v>
      </c>
      <c r="F90" s="41" t="s">
        <v>108</v>
      </c>
      <c r="G90" s="41" t="s">
        <v>43</v>
      </c>
      <c r="H90" s="41" t="s">
        <v>90</v>
      </c>
      <c r="I90" s="12" t="s">
        <v>113</v>
      </c>
      <c r="J90" s="12">
        <v>76067803</v>
      </c>
      <c r="K90" s="17">
        <v>3</v>
      </c>
      <c r="L90" s="18">
        <v>0</v>
      </c>
      <c r="M90" s="18">
        <f t="shared" si="3"/>
        <v>0</v>
      </c>
      <c r="N90" s="18">
        <f t="shared" si="4"/>
        <v>0</v>
      </c>
      <c r="O90" s="19">
        <f t="shared" si="5"/>
        <v>0</v>
      </c>
    </row>
    <row r="91" spans="1:15" ht="45" x14ac:dyDescent="0.25">
      <c r="A91" s="57">
        <v>83</v>
      </c>
      <c r="B91" s="65"/>
      <c r="C91" s="65"/>
      <c r="D91" s="43" t="s">
        <v>536</v>
      </c>
      <c r="E91" s="12" t="s">
        <v>56</v>
      </c>
      <c r="F91" s="12" t="s">
        <v>39</v>
      </c>
      <c r="G91" s="12"/>
      <c r="H91" s="12" t="s">
        <v>530</v>
      </c>
      <c r="I91" s="12"/>
      <c r="J91" s="12">
        <v>76062362</v>
      </c>
      <c r="K91" s="17">
        <v>3</v>
      </c>
      <c r="L91" s="18">
        <v>0</v>
      </c>
      <c r="M91" s="18">
        <f t="shared" si="3"/>
        <v>0</v>
      </c>
      <c r="N91" s="18">
        <f t="shared" si="4"/>
        <v>0</v>
      </c>
      <c r="O91" s="19">
        <f t="shared" si="5"/>
        <v>0</v>
      </c>
    </row>
    <row r="92" spans="1:15" ht="60" x14ac:dyDescent="0.25">
      <c r="A92" s="57">
        <v>84</v>
      </c>
      <c r="B92" s="65"/>
      <c r="C92" s="65"/>
      <c r="D92" s="43" t="s">
        <v>537</v>
      </c>
      <c r="E92" s="12" t="s">
        <v>56</v>
      </c>
      <c r="F92" s="12" t="s">
        <v>39</v>
      </c>
      <c r="G92" s="12"/>
      <c r="H92" s="12" t="s">
        <v>531</v>
      </c>
      <c r="I92" s="12"/>
      <c r="J92" s="12">
        <v>76002361</v>
      </c>
      <c r="K92" s="17">
        <v>3</v>
      </c>
      <c r="L92" s="18">
        <v>0</v>
      </c>
      <c r="M92" s="18">
        <f t="shared" si="3"/>
        <v>0</v>
      </c>
      <c r="N92" s="18">
        <f t="shared" si="4"/>
        <v>0</v>
      </c>
      <c r="O92" s="19">
        <f t="shared" si="5"/>
        <v>0</v>
      </c>
    </row>
    <row r="93" spans="1:15" ht="30" x14ac:dyDescent="0.25">
      <c r="A93" s="57">
        <v>85</v>
      </c>
      <c r="B93" s="65"/>
      <c r="C93" s="65"/>
      <c r="D93" s="43" t="s">
        <v>548</v>
      </c>
      <c r="E93" s="12" t="s">
        <v>139</v>
      </c>
      <c r="F93" s="12" t="s">
        <v>108</v>
      </c>
      <c r="G93" s="12" t="s">
        <v>44</v>
      </c>
      <c r="H93" s="12" t="s">
        <v>541</v>
      </c>
      <c r="I93" s="12"/>
      <c r="J93" s="12"/>
      <c r="K93" s="17">
        <v>3</v>
      </c>
      <c r="L93" s="18">
        <v>0</v>
      </c>
      <c r="M93" s="18">
        <f t="shared" si="3"/>
        <v>0</v>
      </c>
      <c r="N93" s="18">
        <f t="shared" si="4"/>
        <v>0</v>
      </c>
      <c r="O93" s="19">
        <f t="shared" si="5"/>
        <v>0</v>
      </c>
    </row>
    <row r="94" spans="1:15" ht="30" x14ac:dyDescent="0.25">
      <c r="A94" s="57">
        <v>86</v>
      </c>
      <c r="B94" s="65"/>
      <c r="C94" s="65"/>
      <c r="D94" s="43" t="s">
        <v>549</v>
      </c>
      <c r="E94" s="12" t="s">
        <v>15</v>
      </c>
      <c r="F94" s="12" t="s">
        <v>538</v>
      </c>
      <c r="G94" s="12"/>
      <c r="H94" s="12"/>
      <c r="I94" s="12" t="s">
        <v>546</v>
      </c>
      <c r="J94" s="12"/>
      <c r="K94" s="17">
        <v>3</v>
      </c>
      <c r="L94" s="18">
        <v>0</v>
      </c>
      <c r="M94" s="18">
        <f t="shared" si="3"/>
        <v>0</v>
      </c>
      <c r="N94" s="18">
        <f t="shared" si="4"/>
        <v>0</v>
      </c>
      <c r="O94" s="19">
        <f t="shared" si="5"/>
        <v>0</v>
      </c>
    </row>
    <row r="95" spans="1:15" ht="30" x14ac:dyDescent="0.25">
      <c r="A95" s="57">
        <v>87</v>
      </c>
      <c r="B95" s="65"/>
      <c r="C95" s="65"/>
      <c r="D95" s="43" t="s">
        <v>550</v>
      </c>
      <c r="E95" s="12" t="s">
        <v>56</v>
      </c>
      <c r="F95" s="12" t="s">
        <v>108</v>
      </c>
      <c r="G95" s="12"/>
      <c r="H95" s="12" t="s">
        <v>542</v>
      </c>
      <c r="I95" s="12"/>
      <c r="J95" s="12">
        <v>76067818</v>
      </c>
      <c r="K95" s="17">
        <v>3</v>
      </c>
      <c r="L95" s="18">
        <v>0</v>
      </c>
      <c r="M95" s="18">
        <f t="shared" si="3"/>
        <v>0</v>
      </c>
      <c r="N95" s="18">
        <f t="shared" si="4"/>
        <v>0</v>
      </c>
      <c r="O95" s="19">
        <f t="shared" si="5"/>
        <v>0</v>
      </c>
    </row>
    <row r="96" spans="1:15" x14ac:dyDescent="0.25">
      <c r="A96" s="57">
        <v>88</v>
      </c>
      <c r="B96" s="65"/>
      <c r="C96" s="65"/>
      <c r="D96" s="12" t="s">
        <v>473</v>
      </c>
      <c r="E96" s="12" t="s">
        <v>539</v>
      </c>
      <c r="F96" s="12" t="s">
        <v>108</v>
      </c>
      <c r="G96" s="12"/>
      <c r="H96" s="12" t="s">
        <v>543</v>
      </c>
      <c r="I96" s="12"/>
      <c r="J96" s="12">
        <v>76067804</v>
      </c>
      <c r="K96" s="17">
        <v>3</v>
      </c>
      <c r="L96" s="18">
        <v>0</v>
      </c>
      <c r="M96" s="18">
        <f t="shared" si="3"/>
        <v>0</v>
      </c>
      <c r="N96" s="18">
        <f t="shared" si="4"/>
        <v>0</v>
      </c>
      <c r="O96" s="19">
        <f t="shared" si="5"/>
        <v>0</v>
      </c>
    </row>
    <row r="97" spans="1:15" x14ac:dyDescent="0.25">
      <c r="A97" s="57">
        <v>89</v>
      </c>
      <c r="B97" s="65"/>
      <c r="C97" s="65"/>
      <c r="D97" s="12" t="s">
        <v>508</v>
      </c>
      <c r="E97" s="12" t="s">
        <v>539</v>
      </c>
      <c r="F97" s="12" t="s">
        <v>108</v>
      </c>
      <c r="G97" s="12" t="s">
        <v>44</v>
      </c>
      <c r="H97" s="12" t="s">
        <v>544</v>
      </c>
      <c r="I97" s="12" t="s">
        <v>89</v>
      </c>
      <c r="J97" s="12">
        <v>76067813</v>
      </c>
      <c r="K97" s="17">
        <v>3</v>
      </c>
      <c r="L97" s="18">
        <v>0</v>
      </c>
      <c r="M97" s="18">
        <f t="shared" si="3"/>
        <v>0</v>
      </c>
      <c r="N97" s="18">
        <f t="shared" si="4"/>
        <v>0</v>
      </c>
      <c r="O97" s="19">
        <f t="shared" si="5"/>
        <v>0</v>
      </c>
    </row>
    <row r="98" spans="1:15" x14ac:dyDescent="0.25">
      <c r="A98" s="57">
        <v>90</v>
      </c>
      <c r="B98" s="65"/>
      <c r="C98" s="65"/>
      <c r="D98" s="12" t="s">
        <v>551</v>
      </c>
      <c r="E98" s="12"/>
      <c r="F98" s="12" t="s">
        <v>512</v>
      </c>
      <c r="G98" s="12"/>
      <c r="H98" s="12" t="s">
        <v>540</v>
      </c>
      <c r="I98" s="12">
        <v>1207204317</v>
      </c>
      <c r="J98" s="12"/>
      <c r="K98" s="17">
        <v>3</v>
      </c>
      <c r="L98" s="18">
        <v>0</v>
      </c>
      <c r="M98" s="18">
        <f t="shared" si="3"/>
        <v>0</v>
      </c>
      <c r="N98" s="18">
        <f t="shared" si="4"/>
        <v>0</v>
      </c>
      <c r="O98" s="19">
        <f t="shared" si="5"/>
        <v>0</v>
      </c>
    </row>
    <row r="99" spans="1:15" x14ac:dyDescent="0.25">
      <c r="A99" s="57">
        <v>91</v>
      </c>
      <c r="B99" s="65"/>
      <c r="C99" s="65"/>
      <c r="D99" s="12" t="s">
        <v>552</v>
      </c>
      <c r="E99" s="12" t="s">
        <v>139</v>
      </c>
      <c r="F99" s="12" t="s">
        <v>108</v>
      </c>
      <c r="G99" s="12" t="s">
        <v>43</v>
      </c>
      <c r="H99" s="12" t="s">
        <v>545</v>
      </c>
      <c r="I99" s="12" t="s">
        <v>547</v>
      </c>
      <c r="J99" s="12">
        <v>76067802</v>
      </c>
      <c r="K99" s="17">
        <v>3</v>
      </c>
      <c r="L99" s="18">
        <v>0</v>
      </c>
      <c r="M99" s="18">
        <f t="shared" si="3"/>
        <v>0</v>
      </c>
      <c r="N99" s="18">
        <f t="shared" si="4"/>
        <v>0</v>
      </c>
      <c r="O99" s="19">
        <f t="shared" si="5"/>
        <v>0</v>
      </c>
    </row>
    <row r="100" spans="1:15" x14ac:dyDescent="0.25">
      <c r="A100" s="57">
        <v>92</v>
      </c>
      <c r="B100" s="65"/>
      <c r="C100" s="65"/>
      <c r="D100" s="12" t="s">
        <v>558</v>
      </c>
      <c r="E100" s="12" t="s">
        <v>139</v>
      </c>
      <c r="F100" s="12" t="s">
        <v>39</v>
      </c>
      <c r="G100" s="12" t="s">
        <v>44</v>
      </c>
      <c r="H100" s="12" t="s">
        <v>553</v>
      </c>
      <c r="I100" s="12"/>
      <c r="J100" s="12"/>
      <c r="K100" s="17">
        <v>3</v>
      </c>
      <c r="L100" s="18">
        <v>0</v>
      </c>
      <c r="M100" s="18">
        <f t="shared" si="3"/>
        <v>0</v>
      </c>
      <c r="N100" s="18">
        <f t="shared" si="4"/>
        <v>0</v>
      </c>
      <c r="O100" s="19">
        <f t="shared" si="5"/>
        <v>0</v>
      </c>
    </row>
    <row r="101" spans="1:15" x14ac:dyDescent="0.25">
      <c r="A101" s="57">
        <v>93</v>
      </c>
      <c r="B101" s="65"/>
      <c r="C101" s="65"/>
      <c r="D101" s="12" t="s">
        <v>558</v>
      </c>
      <c r="E101" s="12" t="s">
        <v>139</v>
      </c>
      <c r="F101" s="12" t="s">
        <v>39</v>
      </c>
      <c r="G101" s="12"/>
      <c r="H101" s="12" t="s">
        <v>553</v>
      </c>
      <c r="I101" s="12"/>
      <c r="J101" s="12"/>
      <c r="K101" s="17">
        <v>3</v>
      </c>
      <c r="L101" s="18">
        <v>0</v>
      </c>
      <c r="M101" s="18">
        <f t="shared" si="3"/>
        <v>0</v>
      </c>
      <c r="N101" s="18">
        <f t="shared" si="4"/>
        <v>0</v>
      </c>
      <c r="O101" s="19">
        <f t="shared" si="5"/>
        <v>0</v>
      </c>
    </row>
    <row r="102" spans="1:15" x14ac:dyDescent="0.25">
      <c r="A102" s="57">
        <v>94</v>
      </c>
      <c r="B102" s="65"/>
      <c r="C102" s="65"/>
      <c r="D102" s="12" t="s">
        <v>559</v>
      </c>
      <c r="E102" s="12" t="s">
        <v>15</v>
      </c>
      <c r="F102" s="12" t="s">
        <v>79</v>
      </c>
      <c r="G102" s="12" t="s">
        <v>80</v>
      </c>
      <c r="H102" s="12" t="s">
        <v>554</v>
      </c>
      <c r="I102" s="12">
        <v>1209478930</v>
      </c>
      <c r="J102" s="12">
        <v>76062343</v>
      </c>
      <c r="K102" s="17">
        <v>3</v>
      </c>
      <c r="L102" s="18">
        <v>0</v>
      </c>
      <c r="M102" s="18">
        <f t="shared" si="3"/>
        <v>0</v>
      </c>
      <c r="N102" s="18">
        <f t="shared" si="4"/>
        <v>0</v>
      </c>
      <c r="O102" s="19">
        <f t="shared" si="5"/>
        <v>0</v>
      </c>
    </row>
    <row r="103" spans="1:15" x14ac:dyDescent="0.25">
      <c r="A103" s="57">
        <v>95</v>
      </c>
      <c r="B103" s="65"/>
      <c r="C103" s="65"/>
      <c r="D103" s="12" t="s">
        <v>559</v>
      </c>
      <c r="E103" s="12"/>
      <c r="F103" s="12" t="s">
        <v>79</v>
      </c>
      <c r="G103" s="12" t="s">
        <v>80</v>
      </c>
      <c r="H103" s="12" t="s">
        <v>555</v>
      </c>
      <c r="I103" s="12">
        <v>1209478932</v>
      </c>
      <c r="J103" s="12">
        <v>76062344</v>
      </c>
      <c r="K103" s="17">
        <v>3</v>
      </c>
      <c r="L103" s="18">
        <v>0</v>
      </c>
      <c r="M103" s="18">
        <f t="shared" si="3"/>
        <v>0</v>
      </c>
      <c r="N103" s="18">
        <f t="shared" si="4"/>
        <v>0</v>
      </c>
      <c r="O103" s="19">
        <f t="shared" si="5"/>
        <v>0</v>
      </c>
    </row>
    <row r="104" spans="1:15" x14ac:dyDescent="0.25">
      <c r="A104" s="57">
        <v>96</v>
      </c>
      <c r="B104" s="65"/>
      <c r="C104" s="65"/>
      <c r="D104" s="12" t="s">
        <v>560</v>
      </c>
      <c r="E104" s="12" t="s">
        <v>56</v>
      </c>
      <c r="F104" s="12"/>
      <c r="G104" s="12"/>
      <c r="H104" s="12"/>
      <c r="I104" s="12"/>
      <c r="J104" s="12"/>
      <c r="K104" s="17">
        <v>3</v>
      </c>
      <c r="L104" s="18">
        <v>0</v>
      </c>
      <c r="M104" s="18">
        <f t="shared" si="3"/>
        <v>0</v>
      </c>
      <c r="N104" s="18">
        <f t="shared" si="4"/>
        <v>0</v>
      </c>
      <c r="O104" s="19">
        <f t="shared" si="5"/>
        <v>0</v>
      </c>
    </row>
    <row r="105" spans="1:15" x14ac:dyDescent="0.25">
      <c r="A105" s="57">
        <v>97</v>
      </c>
      <c r="B105" s="65"/>
      <c r="C105" s="65"/>
      <c r="D105" s="12" t="s">
        <v>560</v>
      </c>
      <c r="E105" s="12"/>
      <c r="F105" s="12" t="s">
        <v>39</v>
      </c>
      <c r="G105" s="12" t="s">
        <v>76</v>
      </c>
      <c r="H105" s="12" t="s">
        <v>556</v>
      </c>
      <c r="I105" s="12"/>
      <c r="J105" s="12"/>
      <c r="K105" s="17">
        <v>3</v>
      </c>
      <c r="L105" s="18">
        <v>0</v>
      </c>
      <c r="M105" s="18">
        <f t="shared" si="3"/>
        <v>0</v>
      </c>
      <c r="N105" s="18">
        <f t="shared" si="4"/>
        <v>0</v>
      </c>
      <c r="O105" s="19">
        <f t="shared" si="5"/>
        <v>0</v>
      </c>
    </row>
    <row r="106" spans="1:15" x14ac:dyDescent="0.25">
      <c r="A106" s="57">
        <v>98</v>
      </c>
      <c r="B106" s="65"/>
      <c r="C106" s="65"/>
      <c r="D106" s="12" t="s">
        <v>561</v>
      </c>
      <c r="E106" s="12" t="s">
        <v>56</v>
      </c>
      <c r="F106" s="12" t="s">
        <v>39</v>
      </c>
      <c r="G106" s="12" t="s">
        <v>76</v>
      </c>
      <c r="H106" s="12" t="s">
        <v>556</v>
      </c>
      <c r="I106" s="12"/>
      <c r="J106" s="12"/>
      <c r="K106" s="17">
        <v>3</v>
      </c>
      <c r="L106" s="18">
        <v>0</v>
      </c>
      <c r="M106" s="18">
        <f t="shared" si="3"/>
        <v>0</v>
      </c>
      <c r="N106" s="18">
        <f t="shared" si="4"/>
        <v>0</v>
      </c>
      <c r="O106" s="19">
        <f t="shared" si="5"/>
        <v>0</v>
      </c>
    </row>
    <row r="107" spans="1:15" ht="30" x14ac:dyDescent="0.25">
      <c r="A107" s="57">
        <v>99</v>
      </c>
      <c r="B107" s="65"/>
      <c r="C107" s="65"/>
      <c r="D107" s="43" t="s">
        <v>762</v>
      </c>
      <c r="E107" s="12" t="s">
        <v>139</v>
      </c>
      <c r="F107" s="12" t="s">
        <v>39</v>
      </c>
      <c r="G107" s="12"/>
      <c r="H107" s="12" t="s">
        <v>557</v>
      </c>
      <c r="I107" s="12"/>
      <c r="J107" s="12">
        <v>76062352</v>
      </c>
      <c r="K107" s="17">
        <v>3</v>
      </c>
      <c r="L107" s="18">
        <v>0</v>
      </c>
      <c r="M107" s="18">
        <f t="shared" si="3"/>
        <v>0</v>
      </c>
      <c r="N107" s="18">
        <f t="shared" si="4"/>
        <v>0</v>
      </c>
      <c r="O107" s="19">
        <f t="shared" si="5"/>
        <v>0</v>
      </c>
    </row>
    <row r="108" spans="1:15" ht="30" x14ac:dyDescent="0.25">
      <c r="A108" s="57">
        <v>100</v>
      </c>
      <c r="B108" s="65" t="s">
        <v>115</v>
      </c>
      <c r="C108" s="65" t="s">
        <v>58</v>
      </c>
      <c r="D108" s="44" t="s">
        <v>116</v>
      </c>
      <c r="E108" s="41" t="s">
        <v>55</v>
      </c>
      <c r="F108" s="41" t="s">
        <v>101</v>
      </c>
      <c r="G108" s="44" t="s">
        <v>811</v>
      </c>
      <c r="H108" s="41" t="s">
        <v>25</v>
      </c>
      <c r="I108" s="41" t="s">
        <v>25</v>
      </c>
      <c r="J108" s="41" t="s">
        <v>25</v>
      </c>
      <c r="K108" s="17">
        <v>3</v>
      </c>
      <c r="L108" s="18">
        <v>0</v>
      </c>
      <c r="M108" s="18">
        <f t="shared" si="3"/>
        <v>0</v>
      </c>
      <c r="N108" s="18">
        <f t="shared" si="4"/>
        <v>0</v>
      </c>
      <c r="O108" s="19">
        <f t="shared" si="5"/>
        <v>0</v>
      </c>
    </row>
    <row r="109" spans="1:15" ht="30" x14ac:dyDescent="0.25">
      <c r="A109" s="57">
        <v>101</v>
      </c>
      <c r="B109" s="65"/>
      <c r="C109" s="65"/>
      <c r="D109" s="44" t="s">
        <v>117</v>
      </c>
      <c r="E109" s="41" t="s">
        <v>55</v>
      </c>
      <c r="F109" s="41" t="s">
        <v>101</v>
      </c>
      <c r="G109" s="44" t="s">
        <v>811</v>
      </c>
      <c r="H109" s="41" t="s">
        <v>25</v>
      </c>
      <c r="I109" s="41" t="s">
        <v>25</v>
      </c>
      <c r="J109" s="41" t="s">
        <v>25</v>
      </c>
      <c r="K109" s="17">
        <v>3</v>
      </c>
      <c r="L109" s="18">
        <v>0</v>
      </c>
      <c r="M109" s="18">
        <f t="shared" si="3"/>
        <v>0</v>
      </c>
      <c r="N109" s="18">
        <f t="shared" si="4"/>
        <v>0</v>
      </c>
      <c r="O109" s="19">
        <f t="shared" si="5"/>
        <v>0</v>
      </c>
    </row>
    <row r="110" spans="1:15" x14ac:dyDescent="0.25">
      <c r="A110" s="57">
        <v>102</v>
      </c>
      <c r="B110" s="65"/>
      <c r="C110" s="65"/>
      <c r="D110" s="44" t="s">
        <v>118</v>
      </c>
      <c r="E110" s="41" t="s">
        <v>55</v>
      </c>
      <c r="F110" s="41" t="s">
        <v>101</v>
      </c>
      <c r="G110" s="41" t="s">
        <v>120</v>
      </c>
      <c r="H110" s="41" t="s">
        <v>25</v>
      </c>
      <c r="I110" s="41" t="s">
        <v>25</v>
      </c>
      <c r="J110" s="41" t="s">
        <v>25</v>
      </c>
      <c r="K110" s="17">
        <v>3</v>
      </c>
      <c r="L110" s="18">
        <v>0</v>
      </c>
      <c r="M110" s="18">
        <f t="shared" si="3"/>
        <v>0</v>
      </c>
      <c r="N110" s="18">
        <f t="shared" si="4"/>
        <v>0</v>
      </c>
      <c r="O110" s="19">
        <f t="shared" si="5"/>
        <v>0</v>
      </c>
    </row>
    <row r="111" spans="1:15" ht="30" x14ac:dyDescent="0.25">
      <c r="A111" s="57">
        <v>103</v>
      </c>
      <c r="B111" s="65"/>
      <c r="C111" s="65"/>
      <c r="D111" s="44" t="s">
        <v>119</v>
      </c>
      <c r="E111" s="41" t="s">
        <v>55</v>
      </c>
      <c r="F111" s="41" t="s">
        <v>101</v>
      </c>
      <c r="G111" s="44" t="s">
        <v>811</v>
      </c>
      <c r="H111" s="41" t="s">
        <v>25</v>
      </c>
      <c r="I111" s="41" t="s">
        <v>25</v>
      </c>
      <c r="J111" s="41" t="s">
        <v>25</v>
      </c>
      <c r="K111" s="17">
        <v>3</v>
      </c>
      <c r="L111" s="18">
        <v>0</v>
      </c>
      <c r="M111" s="18">
        <f t="shared" si="3"/>
        <v>0</v>
      </c>
      <c r="N111" s="18">
        <f t="shared" si="4"/>
        <v>0</v>
      </c>
      <c r="O111" s="19">
        <f t="shared" si="5"/>
        <v>0</v>
      </c>
    </row>
    <row r="112" spans="1:15" x14ac:dyDescent="0.25">
      <c r="A112" s="57">
        <v>104</v>
      </c>
      <c r="B112" s="65" t="s">
        <v>250</v>
      </c>
      <c r="C112" s="65" t="s">
        <v>58</v>
      </c>
      <c r="D112" s="12" t="s">
        <v>240</v>
      </c>
      <c r="E112" s="12" t="s">
        <v>139</v>
      </c>
      <c r="F112" s="12" t="s">
        <v>16</v>
      </c>
      <c r="G112" s="12" t="s">
        <v>43</v>
      </c>
      <c r="H112" s="12" t="s">
        <v>223</v>
      </c>
      <c r="I112" s="12">
        <v>1212053357</v>
      </c>
      <c r="J112" s="12" t="s">
        <v>25</v>
      </c>
      <c r="K112" s="17">
        <v>3</v>
      </c>
      <c r="L112" s="18">
        <v>0</v>
      </c>
      <c r="M112" s="18">
        <f t="shared" si="3"/>
        <v>0</v>
      </c>
      <c r="N112" s="18">
        <f t="shared" si="4"/>
        <v>0</v>
      </c>
      <c r="O112" s="19">
        <f t="shared" si="5"/>
        <v>0</v>
      </c>
    </row>
    <row r="113" spans="1:15" x14ac:dyDescent="0.25">
      <c r="A113" s="57">
        <v>105</v>
      </c>
      <c r="B113" s="65"/>
      <c r="C113" s="65"/>
      <c r="D113" s="12" t="s">
        <v>241</v>
      </c>
      <c r="E113" s="12" t="s">
        <v>139</v>
      </c>
      <c r="F113" s="12" t="s">
        <v>94</v>
      </c>
      <c r="G113" s="12" t="s">
        <v>45</v>
      </c>
      <c r="H113" s="12"/>
      <c r="I113" s="12"/>
      <c r="J113" s="12"/>
      <c r="K113" s="17">
        <v>3</v>
      </c>
      <c r="L113" s="18">
        <v>0</v>
      </c>
      <c r="M113" s="18">
        <f t="shared" si="3"/>
        <v>0</v>
      </c>
      <c r="N113" s="18">
        <f t="shared" si="4"/>
        <v>0</v>
      </c>
      <c r="O113" s="19">
        <f t="shared" si="5"/>
        <v>0</v>
      </c>
    </row>
    <row r="114" spans="1:15" x14ac:dyDescent="0.25">
      <c r="A114" s="57">
        <v>106</v>
      </c>
      <c r="B114" s="65"/>
      <c r="C114" s="65"/>
      <c r="D114" s="12" t="s">
        <v>242</v>
      </c>
      <c r="E114" s="12" t="s">
        <v>55</v>
      </c>
      <c r="F114" s="12" t="s">
        <v>773</v>
      </c>
      <c r="G114" s="12" t="s">
        <v>220</v>
      </c>
      <c r="H114" s="12" t="s">
        <v>742</v>
      </c>
      <c r="I114" s="12">
        <v>6700625</v>
      </c>
      <c r="J114" s="12" t="s">
        <v>238</v>
      </c>
      <c r="K114" s="17">
        <v>3</v>
      </c>
      <c r="L114" s="18">
        <v>0</v>
      </c>
      <c r="M114" s="18">
        <f t="shared" si="3"/>
        <v>0</v>
      </c>
      <c r="N114" s="18">
        <f t="shared" si="4"/>
        <v>0</v>
      </c>
      <c r="O114" s="19">
        <f t="shared" si="5"/>
        <v>0</v>
      </c>
    </row>
    <row r="115" spans="1:15" x14ac:dyDescent="0.25">
      <c r="A115" s="57">
        <v>107</v>
      </c>
      <c r="B115" s="65"/>
      <c r="C115" s="65"/>
      <c r="D115" s="12" t="s">
        <v>243</v>
      </c>
      <c r="E115" s="12" t="s">
        <v>15</v>
      </c>
      <c r="F115" s="12" t="s">
        <v>165</v>
      </c>
      <c r="G115" s="12" t="s">
        <v>221</v>
      </c>
      <c r="H115" s="12" t="s">
        <v>224</v>
      </c>
      <c r="I115" s="12" t="s">
        <v>231</v>
      </c>
      <c r="J115" s="12">
        <v>76042073</v>
      </c>
      <c r="K115" s="17">
        <v>3</v>
      </c>
      <c r="L115" s="18">
        <v>0</v>
      </c>
      <c r="M115" s="18">
        <f t="shared" si="3"/>
        <v>0</v>
      </c>
      <c r="N115" s="18">
        <f t="shared" si="4"/>
        <v>0</v>
      </c>
      <c r="O115" s="19">
        <f t="shared" si="5"/>
        <v>0</v>
      </c>
    </row>
    <row r="116" spans="1:15" ht="30" x14ac:dyDescent="0.25">
      <c r="A116" s="57">
        <v>108</v>
      </c>
      <c r="B116" s="65"/>
      <c r="C116" s="65"/>
      <c r="D116" s="43" t="s">
        <v>244</v>
      </c>
      <c r="E116" s="12" t="s">
        <v>15</v>
      </c>
      <c r="F116" s="12" t="s">
        <v>165</v>
      </c>
      <c r="G116" s="12" t="s">
        <v>221</v>
      </c>
      <c r="H116" s="12" t="s">
        <v>225</v>
      </c>
      <c r="I116" s="12" t="s">
        <v>232</v>
      </c>
      <c r="J116" s="12">
        <v>76042074</v>
      </c>
      <c r="K116" s="17">
        <v>3</v>
      </c>
      <c r="L116" s="18">
        <v>0</v>
      </c>
      <c r="M116" s="18">
        <f t="shared" si="3"/>
        <v>0</v>
      </c>
      <c r="N116" s="18">
        <f t="shared" si="4"/>
        <v>0</v>
      </c>
      <c r="O116" s="19">
        <f t="shared" si="5"/>
        <v>0</v>
      </c>
    </row>
    <row r="117" spans="1:15" ht="45" x14ac:dyDescent="0.25">
      <c r="A117" s="57">
        <v>109</v>
      </c>
      <c r="B117" s="65"/>
      <c r="C117" s="65"/>
      <c r="D117" s="43" t="s">
        <v>774</v>
      </c>
      <c r="E117" s="12" t="s">
        <v>15</v>
      </c>
      <c r="F117" s="12" t="s">
        <v>165</v>
      </c>
      <c r="G117" s="12" t="s">
        <v>221</v>
      </c>
      <c r="H117" s="12" t="s">
        <v>226</v>
      </c>
      <c r="I117" s="12" t="s">
        <v>812</v>
      </c>
      <c r="J117" s="12">
        <v>76045583</v>
      </c>
      <c r="K117" s="17">
        <v>3</v>
      </c>
      <c r="L117" s="18">
        <v>0</v>
      </c>
      <c r="M117" s="18">
        <f t="shared" si="3"/>
        <v>0</v>
      </c>
      <c r="N117" s="18">
        <f t="shared" si="4"/>
        <v>0</v>
      </c>
      <c r="O117" s="19">
        <f t="shared" si="5"/>
        <v>0</v>
      </c>
    </row>
    <row r="118" spans="1:15" x14ac:dyDescent="0.25">
      <c r="A118" s="57">
        <v>110</v>
      </c>
      <c r="B118" s="65"/>
      <c r="C118" s="65"/>
      <c r="D118" s="12" t="s">
        <v>245</v>
      </c>
      <c r="E118" s="12" t="s">
        <v>15</v>
      </c>
      <c r="F118" s="12" t="s">
        <v>101</v>
      </c>
      <c r="G118" s="12" t="s">
        <v>220</v>
      </c>
      <c r="H118" s="12"/>
      <c r="I118" s="12"/>
      <c r="J118" s="12" t="s">
        <v>239</v>
      </c>
      <c r="K118" s="17">
        <v>3</v>
      </c>
      <c r="L118" s="18">
        <v>0</v>
      </c>
      <c r="M118" s="18">
        <f t="shared" si="3"/>
        <v>0</v>
      </c>
      <c r="N118" s="18">
        <f t="shared" si="4"/>
        <v>0</v>
      </c>
      <c r="O118" s="19">
        <f t="shared" si="5"/>
        <v>0</v>
      </c>
    </row>
    <row r="119" spans="1:15" x14ac:dyDescent="0.25">
      <c r="A119" s="57">
        <v>111</v>
      </c>
      <c r="B119" s="65"/>
      <c r="C119" s="65"/>
      <c r="D119" s="12" t="s">
        <v>243</v>
      </c>
      <c r="E119" s="12" t="s">
        <v>15</v>
      </c>
      <c r="F119" s="12" t="s">
        <v>165</v>
      </c>
      <c r="G119" s="12" t="s">
        <v>221</v>
      </c>
      <c r="H119" s="12" t="s">
        <v>224</v>
      </c>
      <c r="I119" s="12" t="s">
        <v>233</v>
      </c>
      <c r="J119" s="12">
        <v>76042071</v>
      </c>
      <c r="K119" s="17">
        <v>3</v>
      </c>
      <c r="L119" s="18">
        <v>0</v>
      </c>
      <c r="M119" s="18">
        <f t="shared" si="3"/>
        <v>0</v>
      </c>
      <c r="N119" s="18">
        <f t="shared" si="4"/>
        <v>0</v>
      </c>
      <c r="O119" s="19">
        <f t="shared" si="5"/>
        <v>0</v>
      </c>
    </row>
    <row r="120" spans="1:15" ht="30" x14ac:dyDescent="0.25">
      <c r="A120" s="57">
        <v>112</v>
      </c>
      <c r="B120" s="65"/>
      <c r="C120" s="65"/>
      <c r="D120" s="43" t="s">
        <v>246</v>
      </c>
      <c r="E120" s="12" t="s">
        <v>15</v>
      </c>
      <c r="F120" s="12" t="s">
        <v>101</v>
      </c>
      <c r="G120" s="12" t="s">
        <v>220</v>
      </c>
      <c r="H120" s="12"/>
      <c r="I120" s="12"/>
      <c r="J120" s="12"/>
      <c r="K120" s="17">
        <v>3</v>
      </c>
      <c r="L120" s="18">
        <v>0</v>
      </c>
      <c r="M120" s="18">
        <f t="shared" si="3"/>
        <v>0</v>
      </c>
      <c r="N120" s="18">
        <f t="shared" si="4"/>
        <v>0</v>
      </c>
      <c r="O120" s="19">
        <f t="shared" si="5"/>
        <v>0</v>
      </c>
    </row>
    <row r="121" spans="1:15" ht="30" x14ac:dyDescent="0.25">
      <c r="A121" s="57">
        <v>113</v>
      </c>
      <c r="B121" s="65"/>
      <c r="C121" s="65"/>
      <c r="D121" s="43" t="s">
        <v>247</v>
      </c>
      <c r="E121" s="12" t="s">
        <v>15</v>
      </c>
      <c r="F121" s="12" t="s">
        <v>101</v>
      </c>
      <c r="G121" s="12" t="s">
        <v>220</v>
      </c>
      <c r="H121" s="12"/>
      <c r="I121" s="12"/>
      <c r="J121" s="12"/>
      <c r="K121" s="17">
        <v>3</v>
      </c>
      <c r="L121" s="18">
        <v>0</v>
      </c>
      <c r="M121" s="18">
        <f t="shared" si="3"/>
        <v>0</v>
      </c>
      <c r="N121" s="18">
        <f t="shared" si="4"/>
        <v>0</v>
      </c>
      <c r="O121" s="19">
        <f t="shared" si="5"/>
        <v>0</v>
      </c>
    </row>
    <row r="122" spans="1:15" ht="30" x14ac:dyDescent="0.25">
      <c r="A122" s="57">
        <v>114</v>
      </c>
      <c r="B122" s="65"/>
      <c r="C122" s="65"/>
      <c r="D122" s="43" t="s">
        <v>248</v>
      </c>
      <c r="E122" s="12" t="s">
        <v>15</v>
      </c>
      <c r="F122" s="12" t="s">
        <v>101</v>
      </c>
      <c r="G122" s="12" t="s">
        <v>220</v>
      </c>
      <c r="H122" s="12"/>
      <c r="I122" s="12" t="s">
        <v>234</v>
      </c>
      <c r="J122" s="12"/>
      <c r="K122" s="17">
        <v>3</v>
      </c>
      <c r="L122" s="18">
        <v>0</v>
      </c>
      <c r="M122" s="18">
        <f t="shared" si="3"/>
        <v>0</v>
      </c>
      <c r="N122" s="18">
        <f t="shared" si="4"/>
        <v>0</v>
      </c>
      <c r="O122" s="19">
        <f t="shared" si="5"/>
        <v>0</v>
      </c>
    </row>
    <row r="123" spans="1:15" ht="30" x14ac:dyDescent="0.25">
      <c r="A123" s="57">
        <v>115</v>
      </c>
      <c r="B123" s="65"/>
      <c r="C123" s="65"/>
      <c r="D123" s="43" t="s">
        <v>249</v>
      </c>
      <c r="E123" s="12" t="s">
        <v>775</v>
      </c>
      <c r="F123" s="12" t="s">
        <v>41</v>
      </c>
      <c r="G123" s="43" t="s">
        <v>776</v>
      </c>
      <c r="H123" s="12" t="s">
        <v>739</v>
      </c>
      <c r="I123" s="12" t="s">
        <v>813</v>
      </c>
      <c r="J123" s="12" t="s">
        <v>25</v>
      </c>
      <c r="K123" s="17">
        <v>3</v>
      </c>
      <c r="L123" s="18">
        <v>0</v>
      </c>
      <c r="M123" s="18">
        <f t="shared" si="3"/>
        <v>0</v>
      </c>
      <c r="N123" s="18">
        <f t="shared" si="4"/>
        <v>0</v>
      </c>
      <c r="O123" s="19">
        <f t="shared" si="5"/>
        <v>0</v>
      </c>
    </row>
    <row r="124" spans="1:15" ht="30" x14ac:dyDescent="0.25">
      <c r="A124" s="57">
        <v>116</v>
      </c>
      <c r="B124" s="65"/>
      <c r="C124" s="65"/>
      <c r="D124" s="43" t="s">
        <v>249</v>
      </c>
      <c r="E124" s="12" t="s">
        <v>15</v>
      </c>
      <c r="F124" s="12" t="s">
        <v>165</v>
      </c>
      <c r="G124" s="12" t="s">
        <v>222</v>
      </c>
      <c r="H124" s="12" t="s">
        <v>227</v>
      </c>
      <c r="I124" s="12" t="s">
        <v>235</v>
      </c>
      <c r="J124" s="12" t="s">
        <v>25</v>
      </c>
      <c r="K124" s="17">
        <v>3</v>
      </c>
      <c r="L124" s="18">
        <v>0</v>
      </c>
      <c r="M124" s="18">
        <f t="shared" si="3"/>
        <v>0</v>
      </c>
      <c r="N124" s="18">
        <f t="shared" si="4"/>
        <v>0</v>
      </c>
      <c r="O124" s="19">
        <f t="shared" si="5"/>
        <v>0</v>
      </c>
    </row>
    <row r="125" spans="1:15" ht="30" x14ac:dyDescent="0.25">
      <c r="A125" s="57">
        <v>117</v>
      </c>
      <c r="B125" s="65"/>
      <c r="C125" s="65"/>
      <c r="D125" s="43" t="s">
        <v>777</v>
      </c>
      <c r="E125" s="12" t="s">
        <v>139</v>
      </c>
      <c r="F125" s="12" t="s">
        <v>778</v>
      </c>
      <c r="G125" s="43" t="s">
        <v>779</v>
      </c>
      <c r="H125" s="12" t="s">
        <v>228</v>
      </c>
      <c r="I125" s="12" t="s">
        <v>236</v>
      </c>
      <c r="J125" s="12">
        <v>76041164</v>
      </c>
      <c r="K125" s="17">
        <v>3</v>
      </c>
      <c r="L125" s="18">
        <v>0</v>
      </c>
      <c r="M125" s="18">
        <f t="shared" si="3"/>
        <v>0</v>
      </c>
      <c r="N125" s="18">
        <f t="shared" si="4"/>
        <v>0</v>
      </c>
      <c r="O125" s="19">
        <f t="shared" si="5"/>
        <v>0</v>
      </c>
    </row>
    <row r="126" spans="1:15" ht="45" x14ac:dyDescent="0.25">
      <c r="A126" s="57">
        <v>118</v>
      </c>
      <c r="B126" s="65"/>
      <c r="C126" s="65"/>
      <c r="D126" s="43" t="s">
        <v>780</v>
      </c>
      <c r="E126" s="12" t="s">
        <v>56</v>
      </c>
      <c r="F126" s="12" t="s">
        <v>219</v>
      </c>
      <c r="G126" s="43" t="s">
        <v>781</v>
      </c>
      <c r="H126" s="12" t="s">
        <v>229</v>
      </c>
      <c r="I126" s="12">
        <v>1080200006</v>
      </c>
      <c r="J126" s="12">
        <v>76045585</v>
      </c>
      <c r="K126" s="17">
        <v>3</v>
      </c>
      <c r="L126" s="18">
        <v>0</v>
      </c>
      <c r="M126" s="18">
        <f t="shared" si="3"/>
        <v>0</v>
      </c>
      <c r="N126" s="18">
        <f t="shared" si="4"/>
        <v>0</v>
      </c>
      <c r="O126" s="19">
        <f t="shared" si="5"/>
        <v>0</v>
      </c>
    </row>
    <row r="127" spans="1:15" ht="30" x14ac:dyDescent="0.25">
      <c r="A127" s="57">
        <v>119</v>
      </c>
      <c r="B127" s="65"/>
      <c r="C127" s="65"/>
      <c r="D127" s="43" t="s">
        <v>768</v>
      </c>
      <c r="E127" s="12" t="s">
        <v>55</v>
      </c>
      <c r="F127" s="12" t="s">
        <v>165</v>
      </c>
      <c r="G127" s="12" t="s">
        <v>99</v>
      </c>
      <c r="H127" s="12" t="s">
        <v>230</v>
      </c>
      <c r="I127" s="12" t="s">
        <v>237</v>
      </c>
      <c r="J127" s="12"/>
      <c r="K127" s="17">
        <v>3</v>
      </c>
      <c r="L127" s="18">
        <v>0</v>
      </c>
      <c r="M127" s="18">
        <f t="shared" si="3"/>
        <v>0</v>
      </c>
      <c r="N127" s="18">
        <f t="shared" si="4"/>
        <v>0</v>
      </c>
      <c r="O127" s="19">
        <f t="shared" si="5"/>
        <v>0</v>
      </c>
    </row>
    <row r="128" spans="1:15" x14ac:dyDescent="0.25">
      <c r="A128" s="57">
        <v>120</v>
      </c>
      <c r="B128" s="65"/>
      <c r="C128" s="65"/>
      <c r="D128" s="12" t="s">
        <v>272</v>
      </c>
      <c r="E128" s="12" t="s">
        <v>15</v>
      </c>
      <c r="F128" s="12" t="s">
        <v>101</v>
      </c>
      <c r="G128" s="12" t="s">
        <v>222</v>
      </c>
      <c r="H128" s="12"/>
      <c r="I128" s="12"/>
      <c r="J128" s="12"/>
      <c r="K128" s="17">
        <v>3</v>
      </c>
      <c r="L128" s="18">
        <v>0</v>
      </c>
      <c r="M128" s="18">
        <f t="shared" si="3"/>
        <v>0</v>
      </c>
      <c r="N128" s="18">
        <f t="shared" si="4"/>
        <v>0</v>
      </c>
      <c r="O128" s="19">
        <f t="shared" si="5"/>
        <v>0</v>
      </c>
    </row>
    <row r="129" spans="1:15" x14ac:dyDescent="0.25">
      <c r="A129" s="57">
        <v>121</v>
      </c>
      <c r="B129" s="65"/>
      <c r="C129" s="65"/>
      <c r="D129" s="12" t="s">
        <v>273</v>
      </c>
      <c r="E129" s="12" t="s">
        <v>139</v>
      </c>
      <c r="F129" s="12" t="s">
        <v>16</v>
      </c>
      <c r="G129" s="12" t="s">
        <v>43</v>
      </c>
      <c r="H129" s="12" t="s">
        <v>223</v>
      </c>
      <c r="I129" s="12" t="s">
        <v>251</v>
      </c>
      <c r="J129" s="12" t="s">
        <v>261</v>
      </c>
      <c r="K129" s="17">
        <v>3</v>
      </c>
      <c r="L129" s="18">
        <v>0</v>
      </c>
      <c r="M129" s="18">
        <f t="shared" si="3"/>
        <v>0</v>
      </c>
      <c r="N129" s="18">
        <f t="shared" si="4"/>
        <v>0</v>
      </c>
      <c r="O129" s="19">
        <f t="shared" si="5"/>
        <v>0</v>
      </c>
    </row>
    <row r="130" spans="1:15" x14ac:dyDescent="0.25">
      <c r="A130" s="57">
        <v>122</v>
      </c>
      <c r="B130" s="65"/>
      <c r="C130" s="65"/>
      <c r="D130" s="12" t="s">
        <v>274</v>
      </c>
      <c r="E130" s="12" t="s">
        <v>139</v>
      </c>
      <c r="F130" s="12" t="s">
        <v>16</v>
      </c>
      <c r="G130" s="12" t="s">
        <v>43</v>
      </c>
      <c r="H130" s="12" t="s">
        <v>223</v>
      </c>
      <c r="I130" s="12" t="s">
        <v>252</v>
      </c>
      <c r="J130" s="12" t="s">
        <v>262</v>
      </c>
      <c r="K130" s="17">
        <v>3</v>
      </c>
      <c r="L130" s="18">
        <v>0</v>
      </c>
      <c r="M130" s="18">
        <f t="shared" si="3"/>
        <v>0</v>
      </c>
      <c r="N130" s="18">
        <f t="shared" si="4"/>
        <v>0</v>
      </c>
      <c r="O130" s="19">
        <f t="shared" si="5"/>
        <v>0</v>
      </c>
    </row>
    <row r="131" spans="1:15" ht="30" x14ac:dyDescent="0.25">
      <c r="A131" s="57">
        <v>123</v>
      </c>
      <c r="B131" s="65"/>
      <c r="C131" s="65"/>
      <c r="D131" s="12" t="s">
        <v>275</v>
      </c>
      <c r="E131" s="12" t="s">
        <v>139</v>
      </c>
      <c r="F131" s="12" t="s">
        <v>16</v>
      </c>
      <c r="G131" s="12" t="s">
        <v>43</v>
      </c>
      <c r="H131" s="12" t="s">
        <v>223</v>
      </c>
      <c r="I131" s="43" t="s">
        <v>814</v>
      </c>
      <c r="J131" s="12">
        <v>76049582</v>
      </c>
      <c r="K131" s="17">
        <v>3</v>
      </c>
      <c r="L131" s="18">
        <v>0</v>
      </c>
      <c r="M131" s="18">
        <f t="shared" si="3"/>
        <v>0</v>
      </c>
      <c r="N131" s="18">
        <f t="shared" si="4"/>
        <v>0</v>
      </c>
      <c r="O131" s="19">
        <f t="shared" si="5"/>
        <v>0</v>
      </c>
    </row>
    <row r="132" spans="1:15" x14ac:dyDescent="0.25">
      <c r="A132" s="57">
        <v>124</v>
      </c>
      <c r="B132" s="65"/>
      <c r="C132" s="65"/>
      <c r="D132" s="12" t="s">
        <v>276</v>
      </c>
      <c r="E132" s="12" t="s">
        <v>139</v>
      </c>
      <c r="F132" s="12" t="s">
        <v>16</v>
      </c>
      <c r="G132" s="12" t="s">
        <v>43</v>
      </c>
      <c r="H132" s="12" t="s">
        <v>223</v>
      </c>
      <c r="I132" s="12" t="s">
        <v>253</v>
      </c>
      <c r="J132" s="12" t="s">
        <v>263</v>
      </c>
      <c r="K132" s="17">
        <v>3</v>
      </c>
      <c r="L132" s="18">
        <v>0</v>
      </c>
      <c r="M132" s="18">
        <f t="shared" si="3"/>
        <v>0</v>
      </c>
      <c r="N132" s="18">
        <f t="shared" si="4"/>
        <v>0</v>
      </c>
      <c r="O132" s="19">
        <f t="shared" si="5"/>
        <v>0</v>
      </c>
    </row>
    <row r="133" spans="1:15" x14ac:dyDescent="0.25">
      <c r="A133" s="57">
        <v>125</v>
      </c>
      <c r="B133" s="65"/>
      <c r="C133" s="65"/>
      <c r="D133" s="12" t="s">
        <v>272</v>
      </c>
      <c r="E133" s="12" t="s">
        <v>139</v>
      </c>
      <c r="F133" s="12" t="s">
        <v>16</v>
      </c>
      <c r="G133" s="12" t="s">
        <v>43</v>
      </c>
      <c r="H133" s="12" t="s">
        <v>223</v>
      </c>
      <c r="I133" s="12" t="s">
        <v>254</v>
      </c>
      <c r="J133" s="12" t="s">
        <v>264</v>
      </c>
      <c r="K133" s="17">
        <v>3</v>
      </c>
      <c r="L133" s="18">
        <v>0</v>
      </c>
      <c r="M133" s="18">
        <f t="shared" si="3"/>
        <v>0</v>
      </c>
      <c r="N133" s="18">
        <f t="shared" si="4"/>
        <v>0</v>
      </c>
      <c r="O133" s="19">
        <f t="shared" si="5"/>
        <v>0</v>
      </c>
    </row>
    <row r="134" spans="1:15" x14ac:dyDescent="0.25">
      <c r="A134" s="57">
        <v>126</v>
      </c>
      <c r="B134" s="65"/>
      <c r="C134" s="65"/>
      <c r="D134" s="12" t="s">
        <v>277</v>
      </c>
      <c r="E134" s="12" t="s">
        <v>139</v>
      </c>
      <c r="F134" s="12" t="s">
        <v>16</v>
      </c>
      <c r="G134" s="12" t="s">
        <v>43</v>
      </c>
      <c r="H134" s="12" t="s">
        <v>223</v>
      </c>
      <c r="I134" s="12" t="s">
        <v>255</v>
      </c>
      <c r="J134" s="12">
        <v>76049585</v>
      </c>
      <c r="K134" s="17">
        <v>3</v>
      </c>
      <c r="L134" s="18">
        <v>0</v>
      </c>
      <c r="M134" s="18">
        <f t="shared" si="3"/>
        <v>0</v>
      </c>
      <c r="N134" s="18">
        <f t="shared" si="4"/>
        <v>0</v>
      </c>
      <c r="O134" s="19">
        <f t="shared" si="5"/>
        <v>0</v>
      </c>
    </row>
    <row r="135" spans="1:15" x14ac:dyDescent="0.25">
      <c r="A135" s="57">
        <v>127</v>
      </c>
      <c r="B135" s="65"/>
      <c r="C135" s="65"/>
      <c r="D135" s="12" t="s">
        <v>278</v>
      </c>
      <c r="E135" s="12" t="s">
        <v>139</v>
      </c>
      <c r="F135" s="12" t="s">
        <v>16</v>
      </c>
      <c r="G135" s="12" t="s">
        <v>43</v>
      </c>
      <c r="H135" s="12" t="s">
        <v>223</v>
      </c>
      <c r="I135" s="12" t="s">
        <v>256</v>
      </c>
      <c r="J135" s="12" t="s">
        <v>265</v>
      </c>
      <c r="K135" s="17">
        <v>3</v>
      </c>
      <c r="L135" s="18">
        <v>0</v>
      </c>
      <c r="M135" s="18">
        <f t="shared" si="3"/>
        <v>0</v>
      </c>
      <c r="N135" s="18">
        <f t="shared" si="4"/>
        <v>0</v>
      </c>
      <c r="O135" s="19">
        <f t="shared" si="5"/>
        <v>0</v>
      </c>
    </row>
    <row r="136" spans="1:15" x14ac:dyDescent="0.25">
      <c r="A136" s="57">
        <v>128</v>
      </c>
      <c r="B136" s="65"/>
      <c r="C136" s="65"/>
      <c r="D136" s="12" t="s">
        <v>240</v>
      </c>
      <c r="E136" s="12" t="s">
        <v>139</v>
      </c>
      <c r="F136" s="12" t="s">
        <v>16</v>
      </c>
      <c r="G136" s="12" t="s">
        <v>43</v>
      </c>
      <c r="H136" s="12" t="s">
        <v>223</v>
      </c>
      <c r="I136" s="12" t="s">
        <v>257</v>
      </c>
      <c r="J136" s="12" t="s">
        <v>266</v>
      </c>
      <c r="K136" s="17">
        <v>3</v>
      </c>
      <c r="L136" s="18">
        <v>0</v>
      </c>
      <c r="M136" s="18">
        <f t="shared" si="3"/>
        <v>0</v>
      </c>
      <c r="N136" s="18">
        <f t="shared" si="4"/>
        <v>0</v>
      </c>
      <c r="O136" s="19">
        <f t="shared" si="5"/>
        <v>0</v>
      </c>
    </row>
    <row r="137" spans="1:15" x14ac:dyDescent="0.25">
      <c r="A137" s="57">
        <v>129</v>
      </c>
      <c r="B137" s="65"/>
      <c r="C137" s="65"/>
      <c r="D137" s="12" t="s">
        <v>279</v>
      </c>
      <c r="E137" s="12" t="s">
        <v>139</v>
      </c>
      <c r="F137" s="12" t="s">
        <v>16</v>
      </c>
      <c r="G137" s="12" t="s">
        <v>43</v>
      </c>
      <c r="H137" s="12" t="s">
        <v>223</v>
      </c>
      <c r="I137" s="12" t="s">
        <v>258</v>
      </c>
      <c r="J137" s="12" t="s">
        <v>267</v>
      </c>
      <c r="K137" s="17">
        <v>3</v>
      </c>
      <c r="L137" s="18">
        <v>0</v>
      </c>
      <c r="M137" s="18">
        <f t="shared" si="3"/>
        <v>0</v>
      </c>
      <c r="N137" s="18">
        <f t="shared" si="4"/>
        <v>0</v>
      </c>
      <c r="O137" s="19">
        <f t="shared" si="5"/>
        <v>0</v>
      </c>
    </row>
    <row r="138" spans="1:15" x14ac:dyDescent="0.25">
      <c r="A138" s="57">
        <v>130</v>
      </c>
      <c r="B138" s="65"/>
      <c r="C138" s="65"/>
      <c r="D138" s="12" t="s">
        <v>281</v>
      </c>
      <c r="E138" s="12" t="s">
        <v>139</v>
      </c>
      <c r="F138" s="12" t="s">
        <v>16</v>
      </c>
      <c r="G138" s="12" t="s">
        <v>43</v>
      </c>
      <c r="H138" s="12" t="s">
        <v>223</v>
      </c>
      <c r="I138" s="12" t="s">
        <v>259</v>
      </c>
      <c r="J138" s="12" t="s">
        <v>268</v>
      </c>
      <c r="K138" s="17">
        <v>3</v>
      </c>
      <c r="L138" s="18">
        <v>0</v>
      </c>
      <c r="M138" s="18">
        <f t="shared" ref="M138:M201" si="6">+L138*0.16</f>
        <v>0</v>
      </c>
      <c r="N138" s="18">
        <f t="shared" ref="N138:N201" si="7">+L138+M138</f>
        <v>0</v>
      </c>
      <c r="O138" s="19">
        <f t="shared" ref="O138:O201" si="8">+K138*N138</f>
        <v>0</v>
      </c>
    </row>
    <row r="139" spans="1:15" ht="45" x14ac:dyDescent="0.25">
      <c r="A139" s="57">
        <v>131</v>
      </c>
      <c r="B139" s="65"/>
      <c r="C139" s="65"/>
      <c r="D139" s="43" t="s">
        <v>282</v>
      </c>
      <c r="E139" s="12" t="s">
        <v>139</v>
      </c>
      <c r="F139" s="12" t="s">
        <v>16</v>
      </c>
      <c r="G139" s="12" t="s">
        <v>43</v>
      </c>
      <c r="H139" s="12" t="s">
        <v>223</v>
      </c>
      <c r="I139" s="12" t="s">
        <v>260</v>
      </c>
      <c r="J139" s="12" t="s">
        <v>269</v>
      </c>
      <c r="K139" s="17">
        <v>3</v>
      </c>
      <c r="L139" s="18">
        <v>0</v>
      </c>
      <c r="M139" s="18">
        <f t="shared" si="6"/>
        <v>0</v>
      </c>
      <c r="N139" s="18">
        <f t="shared" si="7"/>
        <v>0</v>
      </c>
      <c r="O139" s="19">
        <f t="shared" si="8"/>
        <v>0</v>
      </c>
    </row>
    <row r="140" spans="1:15" x14ac:dyDescent="0.25">
      <c r="A140" s="57">
        <v>132</v>
      </c>
      <c r="B140" s="65"/>
      <c r="C140" s="65"/>
      <c r="D140" s="12" t="s">
        <v>283</v>
      </c>
      <c r="E140" s="12" t="s">
        <v>139</v>
      </c>
      <c r="F140" s="12" t="s">
        <v>16</v>
      </c>
      <c r="G140" s="12" t="s">
        <v>43</v>
      </c>
      <c r="H140" s="12" t="s">
        <v>223</v>
      </c>
      <c r="I140" s="12"/>
      <c r="J140" s="12" t="s">
        <v>270</v>
      </c>
      <c r="K140" s="17">
        <v>3</v>
      </c>
      <c r="L140" s="18">
        <v>0</v>
      </c>
      <c r="M140" s="18">
        <f t="shared" si="6"/>
        <v>0</v>
      </c>
      <c r="N140" s="18">
        <f t="shared" si="7"/>
        <v>0</v>
      </c>
      <c r="O140" s="19">
        <f t="shared" si="8"/>
        <v>0</v>
      </c>
    </row>
    <row r="141" spans="1:15" x14ac:dyDescent="0.25">
      <c r="A141" s="57">
        <v>133</v>
      </c>
      <c r="B141" s="65"/>
      <c r="C141" s="65"/>
      <c r="D141" s="12" t="s">
        <v>769</v>
      </c>
      <c r="E141" s="12" t="s">
        <v>139</v>
      </c>
      <c r="F141" s="12" t="s">
        <v>16</v>
      </c>
      <c r="G141" s="12" t="s">
        <v>43</v>
      </c>
      <c r="H141" s="12" t="s">
        <v>223</v>
      </c>
      <c r="I141" s="12" t="s">
        <v>749</v>
      </c>
      <c r="J141" s="12" t="s">
        <v>271</v>
      </c>
      <c r="K141" s="17">
        <v>3</v>
      </c>
      <c r="L141" s="18">
        <v>0</v>
      </c>
      <c r="M141" s="18">
        <f t="shared" si="6"/>
        <v>0</v>
      </c>
      <c r="N141" s="18">
        <f t="shared" si="7"/>
        <v>0</v>
      </c>
      <c r="O141" s="19">
        <f t="shared" si="8"/>
        <v>0</v>
      </c>
    </row>
    <row r="142" spans="1:15" x14ac:dyDescent="0.25">
      <c r="A142" s="57">
        <v>134</v>
      </c>
      <c r="B142" s="65"/>
      <c r="C142" s="65"/>
      <c r="D142" s="12" t="s">
        <v>285</v>
      </c>
      <c r="E142" s="12" t="s">
        <v>139</v>
      </c>
      <c r="F142" s="12" t="s">
        <v>16</v>
      </c>
      <c r="G142" s="12" t="s">
        <v>43</v>
      </c>
      <c r="H142" s="12" t="s">
        <v>223</v>
      </c>
      <c r="I142" s="12"/>
      <c r="J142" s="12">
        <v>76052665</v>
      </c>
      <c r="K142" s="17">
        <v>3</v>
      </c>
      <c r="L142" s="18">
        <v>0</v>
      </c>
      <c r="M142" s="18">
        <f t="shared" si="6"/>
        <v>0</v>
      </c>
      <c r="N142" s="18">
        <f t="shared" si="7"/>
        <v>0</v>
      </c>
      <c r="O142" s="19">
        <f t="shared" si="8"/>
        <v>0</v>
      </c>
    </row>
    <row r="143" spans="1:15" ht="30" x14ac:dyDescent="0.25">
      <c r="A143" s="57">
        <v>135</v>
      </c>
      <c r="B143" s="65"/>
      <c r="C143" s="65"/>
      <c r="D143" s="12" t="s">
        <v>298</v>
      </c>
      <c r="E143" s="12" t="s">
        <v>139</v>
      </c>
      <c r="F143" s="12" t="s">
        <v>16</v>
      </c>
      <c r="G143" s="12" t="s">
        <v>43</v>
      </c>
      <c r="H143" s="12" t="s">
        <v>223</v>
      </c>
      <c r="I143" s="12" t="s">
        <v>746</v>
      </c>
      <c r="J143" s="43" t="s">
        <v>815</v>
      </c>
      <c r="K143" s="17">
        <v>3</v>
      </c>
      <c r="L143" s="18">
        <v>0</v>
      </c>
      <c r="M143" s="18">
        <f t="shared" si="6"/>
        <v>0</v>
      </c>
      <c r="N143" s="18">
        <f t="shared" si="7"/>
        <v>0</v>
      </c>
      <c r="O143" s="19">
        <f t="shared" si="8"/>
        <v>0</v>
      </c>
    </row>
    <row r="144" spans="1:15" ht="30" x14ac:dyDescent="0.25">
      <c r="A144" s="57">
        <v>136</v>
      </c>
      <c r="B144" s="65"/>
      <c r="C144" s="65"/>
      <c r="D144" s="43" t="s">
        <v>299</v>
      </c>
      <c r="E144" s="12" t="s">
        <v>139</v>
      </c>
      <c r="F144" s="12" t="s">
        <v>16</v>
      </c>
      <c r="G144" s="12" t="s">
        <v>43</v>
      </c>
      <c r="H144" s="12" t="s">
        <v>223</v>
      </c>
      <c r="I144" s="12"/>
      <c r="J144" s="12" t="s">
        <v>286</v>
      </c>
      <c r="K144" s="17">
        <v>3</v>
      </c>
      <c r="L144" s="18">
        <v>0</v>
      </c>
      <c r="M144" s="18">
        <f t="shared" si="6"/>
        <v>0</v>
      </c>
      <c r="N144" s="18">
        <f t="shared" si="7"/>
        <v>0</v>
      </c>
      <c r="O144" s="19">
        <f t="shared" si="8"/>
        <v>0</v>
      </c>
    </row>
    <row r="145" spans="1:15" x14ac:dyDescent="0.25">
      <c r="A145" s="57">
        <v>137</v>
      </c>
      <c r="B145" s="65"/>
      <c r="C145" s="65"/>
      <c r="D145" s="12" t="s">
        <v>300</v>
      </c>
      <c r="E145" s="12" t="s">
        <v>139</v>
      </c>
      <c r="F145" s="12" t="s">
        <v>16</v>
      </c>
      <c r="G145" s="12" t="s">
        <v>43</v>
      </c>
      <c r="H145" s="12" t="s">
        <v>223</v>
      </c>
      <c r="I145" s="12" t="s">
        <v>743</v>
      </c>
      <c r="J145" s="12" t="s">
        <v>287</v>
      </c>
      <c r="K145" s="17">
        <v>3</v>
      </c>
      <c r="L145" s="18">
        <v>0</v>
      </c>
      <c r="M145" s="18">
        <f t="shared" si="6"/>
        <v>0</v>
      </c>
      <c r="N145" s="18">
        <f t="shared" si="7"/>
        <v>0</v>
      </c>
      <c r="O145" s="19">
        <f t="shared" si="8"/>
        <v>0</v>
      </c>
    </row>
    <row r="146" spans="1:15" x14ac:dyDescent="0.25">
      <c r="A146" s="57">
        <v>138</v>
      </c>
      <c r="B146" s="65"/>
      <c r="C146" s="65"/>
      <c r="D146" s="12" t="s">
        <v>284</v>
      </c>
      <c r="E146" s="12" t="s">
        <v>139</v>
      </c>
      <c r="F146" s="12" t="s">
        <v>16</v>
      </c>
      <c r="G146" s="12" t="s">
        <v>43</v>
      </c>
      <c r="H146" s="12" t="s">
        <v>223</v>
      </c>
      <c r="I146" s="12"/>
      <c r="J146" s="12" t="s">
        <v>288</v>
      </c>
      <c r="K146" s="17">
        <v>3</v>
      </c>
      <c r="L146" s="18">
        <v>0</v>
      </c>
      <c r="M146" s="18">
        <f t="shared" si="6"/>
        <v>0</v>
      </c>
      <c r="N146" s="18">
        <f t="shared" si="7"/>
        <v>0</v>
      </c>
      <c r="O146" s="19">
        <f t="shared" si="8"/>
        <v>0</v>
      </c>
    </row>
    <row r="147" spans="1:15" x14ac:dyDescent="0.25">
      <c r="A147" s="57">
        <v>139</v>
      </c>
      <c r="B147" s="65"/>
      <c r="C147" s="65"/>
      <c r="D147" s="12" t="s">
        <v>280</v>
      </c>
      <c r="E147" s="12" t="s">
        <v>139</v>
      </c>
      <c r="F147" s="12" t="s">
        <v>16</v>
      </c>
      <c r="G147" s="12" t="s">
        <v>43</v>
      </c>
      <c r="H147" s="12" t="s">
        <v>223</v>
      </c>
      <c r="I147" s="12" t="s">
        <v>752</v>
      </c>
      <c r="J147" s="12" t="s">
        <v>289</v>
      </c>
      <c r="K147" s="17">
        <v>3</v>
      </c>
      <c r="L147" s="18">
        <v>0</v>
      </c>
      <c r="M147" s="18">
        <f t="shared" si="6"/>
        <v>0</v>
      </c>
      <c r="N147" s="18">
        <f t="shared" si="7"/>
        <v>0</v>
      </c>
      <c r="O147" s="19">
        <f t="shared" si="8"/>
        <v>0</v>
      </c>
    </row>
    <row r="148" spans="1:15" x14ac:dyDescent="0.25">
      <c r="A148" s="57">
        <v>140</v>
      </c>
      <c r="B148" s="65"/>
      <c r="C148" s="65"/>
      <c r="D148" s="12" t="s">
        <v>301</v>
      </c>
      <c r="E148" s="12" t="s">
        <v>139</v>
      </c>
      <c r="F148" s="12" t="s">
        <v>16</v>
      </c>
      <c r="G148" s="12" t="s">
        <v>43</v>
      </c>
      <c r="H148" s="12" t="s">
        <v>223</v>
      </c>
      <c r="I148" s="12"/>
      <c r="J148" s="12" t="s">
        <v>290</v>
      </c>
      <c r="K148" s="17">
        <v>3</v>
      </c>
      <c r="L148" s="18">
        <v>0</v>
      </c>
      <c r="M148" s="18">
        <f t="shared" si="6"/>
        <v>0</v>
      </c>
      <c r="N148" s="18">
        <f t="shared" si="7"/>
        <v>0</v>
      </c>
      <c r="O148" s="19">
        <f t="shared" si="8"/>
        <v>0</v>
      </c>
    </row>
    <row r="149" spans="1:15" x14ac:dyDescent="0.25">
      <c r="A149" s="57">
        <v>141</v>
      </c>
      <c r="B149" s="65"/>
      <c r="C149" s="65"/>
      <c r="D149" s="12" t="s">
        <v>302</v>
      </c>
      <c r="E149" s="12" t="s">
        <v>139</v>
      </c>
      <c r="F149" s="12" t="s">
        <v>16</v>
      </c>
      <c r="G149" s="12" t="s">
        <v>43</v>
      </c>
      <c r="H149" s="12" t="s">
        <v>223</v>
      </c>
      <c r="I149" s="12" t="s">
        <v>754</v>
      </c>
      <c r="J149" s="12" t="s">
        <v>291</v>
      </c>
      <c r="K149" s="17">
        <v>3</v>
      </c>
      <c r="L149" s="18">
        <v>0</v>
      </c>
      <c r="M149" s="18">
        <f t="shared" si="6"/>
        <v>0</v>
      </c>
      <c r="N149" s="18">
        <f t="shared" si="7"/>
        <v>0</v>
      </c>
      <c r="O149" s="19">
        <f t="shared" si="8"/>
        <v>0</v>
      </c>
    </row>
    <row r="150" spans="1:15" x14ac:dyDescent="0.25">
      <c r="A150" s="57">
        <v>142</v>
      </c>
      <c r="B150" s="65"/>
      <c r="C150" s="65"/>
      <c r="D150" s="12" t="s">
        <v>303</v>
      </c>
      <c r="E150" s="12" t="s">
        <v>139</v>
      </c>
      <c r="F150" s="12" t="s">
        <v>16</v>
      </c>
      <c r="G150" s="12" t="s">
        <v>43</v>
      </c>
      <c r="H150" s="12" t="s">
        <v>223</v>
      </c>
      <c r="I150" s="12"/>
      <c r="J150" s="12" t="s">
        <v>292</v>
      </c>
      <c r="K150" s="17">
        <v>3</v>
      </c>
      <c r="L150" s="18">
        <v>0</v>
      </c>
      <c r="M150" s="18">
        <f t="shared" si="6"/>
        <v>0</v>
      </c>
      <c r="N150" s="18">
        <f t="shared" si="7"/>
        <v>0</v>
      </c>
      <c r="O150" s="19">
        <f t="shared" si="8"/>
        <v>0</v>
      </c>
    </row>
    <row r="151" spans="1:15" x14ac:dyDescent="0.25">
      <c r="A151" s="57">
        <v>143</v>
      </c>
      <c r="B151" s="65"/>
      <c r="C151" s="65"/>
      <c r="D151" s="12" t="s">
        <v>304</v>
      </c>
      <c r="E151" s="12" t="s">
        <v>139</v>
      </c>
      <c r="F151" s="12" t="s">
        <v>16</v>
      </c>
      <c r="G151" s="12" t="s">
        <v>43</v>
      </c>
      <c r="H151" s="12" t="s">
        <v>223</v>
      </c>
      <c r="I151" s="12" t="s">
        <v>740</v>
      </c>
      <c r="J151" s="12" t="s">
        <v>293</v>
      </c>
      <c r="K151" s="17">
        <v>3</v>
      </c>
      <c r="L151" s="18">
        <v>0</v>
      </c>
      <c r="M151" s="18">
        <f t="shared" si="6"/>
        <v>0</v>
      </c>
      <c r="N151" s="18">
        <f t="shared" si="7"/>
        <v>0</v>
      </c>
      <c r="O151" s="19">
        <f t="shared" si="8"/>
        <v>0</v>
      </c>
    </row>
    <row r="152" spans="1:15" x14ac:dyDescent="0.25">
      <c r="A152" s="57">
        <v>144</v>
      </c>
      <c r="B152" s="65"/>
      <c r="C152" s="65"/>
      <c r="D152" s="12" t="s">
        <v>305</v>
      </c>
      <c r="E152" s="12" t="s">
        <v>139</v>
      </c>
      <c r="F152" s="12" t="s">
        <v>16</v>
      </c>
      <c r="G152" s="12" t="s">
        <v>43</v>
      </c>
      <c r="H152" s="12" t="s">
        <v>223</v>
      </c>
      <c r="I152" s="12"/>
      <c r="J152" s="12" t="s">
        <v>294</v>
      </c>
      <c r="K152" s="17">
        <v>3</v>
      </c>
      <c r="L152" s="18">
        <v>0</v>
      </c>
      <c r="M152" s="18">
        <f t="shared" si="6"/>
        <v>0</v>
      </c>
      <c r="N152" s="18">
        <f t="shared" si="7"/>
        <v>0</v>
      </c>
      <c r="O152" s="19">
        <f t="shared" si="8"/>
        <v>0</v>
      </c>
    </row>
    <row r="153" spans="1:15" x14ac:dyDescent="0.25">
      <c r="A153" s="57">
        <v>145</v>
      </c>
      <c r="B153" s="65"/>
      <c r="C153" s="65"/>
      <c r="D153" s="12" t="s">
        <v>816</v>
      </c>
      <c r="E153" s="12" t="s">
        <v>139</v>
      </c>
      <c r="F153" s="12" t="s">
        <v>16</v>
      </c>
      <c r="G153" s="12" t="s">
        <v>43</v>
      </c>
      <c r="H153" s="12" t="s">
        <v>223</v>
      </c>
      <c r="I153" s="12" t="s">
        <v>755</v>
      </c>
      <c r="J153" s="12" t="s">
        <v>295</v>
      </c>
      <c r="K153" s="17">
        <v>3</v>
      </c>
      <c r="L153" s="18">
        <v>0</v>
      </c>
      <c r="M153" s="18">
        <f t="shared" si="6"/>
        <v>0</v>
      </c>
      <c r="N153" s="18">
        <f t="shared" si="7"/>
        <v>0</v>
      </c>
      <c r="O153" s="19">
        <f t="shared" si="8"/>
        <v>0</v>
      </c>
    </row>
    <row r="154" spans="1:15" ht="30" x14ac:dyDescent="0.25">
      <c r="A154" s="57">
        <v>146</v>
      </c>
      <c r="B154" s="65"/>
      <c r="C154" s="65"/>
      <c r="D154" s="12" t="s">
        <v>306</v>
      </c>
      <c r="E154" s="12" t="s">
        <v>55</v>
      </c>
      <c r="F154" s="12" t="s">
        <v>165</v>
      </c>
      <c r="G154" s="12" t="s">
        <v>43</v>
      </c>
      <c r="H154" s="12" t="s">
        <v>223</v>
      </c>
      <c r="I154" s="43" t="s">
        <v>748</v>
      </c>
      <c r="J154" s="12" t="s">
        <v>296</v>
      </c>
      <c r="K154" s="17">
        <v>3</v>
      </c>
      <c r="L154" s="18">
        <v>0</v>
      </c>
      <c r="M154" s="18">
        <f t="shared" si="6"/>
        <v>0</v>
      </c>
      <c r="N154" s="18">
        <f t="shared" si="7"/>
        <v>0</v>
      </c>
      <c r="O154" s="19">
        <f t="shared" si="8"/>
        <v>0</v>
      </c>
    </row>
    <row r="155" spans="1:15" x14ac:dyDescent="0.25">
      <c r="A155" s="57">
        <v>147</v>
      </c>
      <c r="B155" s="65"/>
      <c r="C155" s="65"/>
      <c r="D155" s="12" t="s">
        <v>307</v>
      </c>
      <c r="E155" s="12" t="s">
        <v>139</v>
      </c>
      <c r="F155" s="12" t="s">
        <v>16</v>
      </c>
      <c r="G155" s="12" t="s">
        <v>43</v>
      </c>
      <c r="H155" s="12" t="s">
        <v>223</v>
      </c>
      <c r="I155" s="12" t="s">
        <v>741</v>
      </c>
      <c r="J155" s="12" t="s">
        <v>297</v>
      </c>
      <c r="K155" s="17">
        <v>3</v>
      </c>
      <c r="L155" s="18">
        <v>0</v>
      </c>
      <c r="M155" s="18">
        <f t="shared" si="6"/>
        <v>0</v>
      </c>
      <c r="N155" s="18">
        <f t="shared" si="7"/>
        <v>0</v>
      </c>
      <c r="O155" s="19">
        <f t="shared" si="8"/>
        <v>0</v>
      </c>
    </row>
    <row r="156" spans="1:15" ht="30" x14ac:dyDescent="0.25">
      <c r="A156" s="57">
        <v>148</v>
      </c>
      <c r="B156" s="65"/>
      <c r="C156" s="65"/>
      <c r="D156" s="43" t="s">
        <v>329</v>
      </c>
      <c r="E156" s="12" t="s">
        <v>139</v>
      </c>
      <c r="F156" s="12" t="s">
        <v>16</v>
      </c>
      <c r="G156" s="12" t="s">
        <v>43</v>
      </c>
      <c r="H156" s="12" t="s">
        <v>223</v>
      </c>
      <c r="I156" s="12"/>
      <c r="J156" s="12" t="s">
        <v>315</v>
      </c>
      <c r="K156" s="17">
        <v>3</v>
      </c>
      <c r="L156" s="18">
        <v>0</v>
      </c>
      <c r="M156" s="18">
        <f t="shared" si="6"/>
        <v>0</v>
      </c>
      <c r="N156" s="18">
        <f t="shared" si="7"/>
        <v>0</v>
      </c>
      <c r="O156" s="19">
        <f t="shared" si="8"/>
        <v>0</v>
      </c>
    </row>
    <row r="157" spans="1:15" ht="30" x14ac:dyDescent="0.25">
      <c r="A157" s="57">
        <v>149</v>
      </c>
      <c r="B157" s="65"/>
      <c r="C157" s="65"/>
      <c r="D157" s="12" t="s">
        <v>330</v>
      </c>
      <c r="E157" s="12" t="s">
        <v>139</v>
      </c>
      <c r="F157" s="12" t="s">
        <v>16</v>
      </c>
      <c r="G157" s="12" t="s">
        <v>43</v>
      </c>
      <c r="H157" s="12" t="s">
        <v>223</v>
      </c>
      <c r="I157" s="12" t="s">
        <v>753</v>
      </c>
      <c r="J157" s="43" t="s">
        <v>817</v>
      </c>
      <c r="K157" s="17">
        <v>3</v>
      </c>
      <c r="L157" s="18">
        <v>0</v>
      </c>
      <c r="M157" s="18">
        <f t="shared" si="6"/>
        <v>0</v>
      </c>
      <c r="N157" s="18">
        <f t="shared" si="7"/>
        <v>0</v>
      </c>
      <c r="O157" s="19">
        <f t="shared" si="8"/>
        <v>0</v>
      </c>
    </row>
    <row r="158" spans="1:15" x14ac:dyDescent="0.25">
      <c r="A158" s="57">
        <v>150</v>
      </c>
      <c r="B158" s="65"/>
      <c r="C158" s="65"/>
      <c r="D158" s="12" t="s">
        <v>331</v>
      </c>
      <c r="E158" s="12" t="s">
        <v>139</v>
      </c>
      <c r="F158" s="12" t="s">
        <v>16</v>
      </c>
      <c r="G158" s="12" t="s">
        <v>43</v>
      </c>
      <c r="H158" s="12" t="s">
        <v>223</v>
      </c>
      <c r="I158" s="12" t="s">
        <v>747</v>
      </c>
      <c r="J158" s="12" t="s">
        <v>316</v>
      </c>
      <c r="K158" s="17">
        <v>3</v>
      </c>
      <c r="L158" s="18">
        <v>0</v>
      </c>
      <c r="M158" s="18">
        <f t="shared" si="6"/>
        <v>0</v>
      </c>
      <c r="N158" s="18">
        <f t="shared" si="7"/>
        <v>0</v>
      </c>
      <c r="O158" s="19">
        <f t="shared" si="8"/>
        <v>0</v>
      </c>
    </row>
    <row r="159" spans="1:15" ht="30" x14ac:dyDescent="0.25">
      <c r="A159" s="57">
        <v>151</v>
      </c>
      <c r="B159" s="65"/>
      <c r="C159" s="65"/>
      <c r="D159" s="12" t="s">
        <v>332</v>
      </c>
      <c r="E159" s="12" t="s">
        <v>139</v>
      </c>
      <c r="F159" s="12" t="s">
        <v>16</v>
      </c>
      <c r="G159" s="12" t="s">
        <v>43</v>
      </c>
      <c r="H159" s="12" t="s">
        <v>223</v>
      </c>
      <c r="I159" s="12" t="s">
        <v>751</v>
      </c>
      <c r="J159" s="43" t="s">
        <v>818</v>
      </c>
      <c r="K159" s="17">
        <v>3</v>
      </c>
      <c r="L159" s="18">
        <v>0</v>
      </c>
      <c r="M159" s="18">
        <f t="shared" si="6"/>
        <v>0</v>
      </c>
      <c r="N159" s="18">
        <f t="shared" si="7"/>
        <v>0</v>
      </c>
      <c r="O159" s="19">
        <f t="shared" si="8"/>
        <v>0</v>
      </c>
    </row>
    <row r="160" spans="1:15" x14ac:dyDescent="0.25">
      <c r="A160" s="57">
        <v>152</v>
      </c>
      <c r="B160" s="65"/>
      <c r="C160" s="65"/>
      <c r="D160" s="12" t="s">
        <v>333</v>
      </c>
      <c r="E160" s="12" t="s">
        <v>139</v>
      </c>
      <c r="F160" s="12" t="s">
        <v>16</v>
      </c>
      <c r="G160" s="12" t="s">
        <v>43</v>
      </c>
      <c r="H160" s="12" t="s">
        <v>223</v>
      </c>
      <c r="I160" s="12" t="s">
        <v>744</v>
      </c>
      <c r="J160" s="12" t="s">
        <v>317</v>
      </c>
      <c r="K160" s="17">
        <v>3</v>
      </c>
      <c r="L160" s="18">
        <v>0</v>
      </c>
      <c r="M160" s="18">
        <f t="shared" si="6"/>
        <v>0</v>
      </c>
      <c r="N160" s="18">
        <f t="shared" si="7"/>
        <v>0</v>
      </c>
      <c r="O160" s="19">
        <f t="shared" si="8"/>
        <v>0</v>
      </c>
    </row>
    <row r="161" spans="1:15" ht="30" x14ac:dyDescent="0.25">
      <c r="A161" s="57">
        <v>153</v>
      </c>
      <c r="B161" s="65"/>
      <c r="C161" s="65"/>
      <c r="D161" s="43" t="s">
        <v>334</v>
      </c>
      <c r="E161" s="12" t="s">
        <v>139</v>
      </c>
      <c r="F161" s="12" t="s">
        <v>16</v>
      </c>
      <c r="G161" s="12" t="s">
        <v>43</v>
      </c>
      <c r="H161" s="12" t="s">
        <v>223</v>
      </c>
      <c r="I161" s="12" t="s">
        <v>750</v>
      </c>
      <c r="J161" s="12" t="s">
        <v>318</v>
      </c>
      <c r="K161" s="17">
        <v>3</v>
      </c>
      <c r="L161" s="18">
        <v>0</v>
      </c>
      <c r="M161" s="18">
        <f t="shared" si="6"/>
        <v>0</v>
      </c>
      <c r="N161" s="18">
        <f t="shared" si="7"/>
        <v>0</v>
      </c>
      <c r="O161" s="19">
        <f t="shared" si="8"/>
        <v>0</v>
      </c>
    </row>
    <row r="162" spans="1:15" ht="30" x14ac:dyDescent="0.25">
      <c r="A162" s="57">
        <v>154</v>
      </c>
      <c r="B162" s="65"/>
      <c r="C162" s="65"/>
      <c r="D162" s="43" t="s">
        <v>335</v>
      </c>
      <c r="E162" s="12" t="s">
        <v>139</v>
      </c>
      <c r="F162" s="12" t="s">
        <v>16</v>
      </c>
      <c r="G162" s="12" t="s">
        <v>44</v>
      </c>
      <c r="H162" s="12" t="s">
        <v>308</v>
      </c>
      <c r="I162" s="12"/>
      <c r="J162" s="12">
        <v>76052664</v>
      </c>
      <c r="K162" s="17">
        <v>3</v>
      </c>
      <c r="L162" s="18">
        <v>0</v>
      </c>
      <c r="M162" s="18">
        <f t="shared" si="6"/>
        <v>0</v>
      </c>
      <c r="N162" s="18">
        <f t="shared" si="7"/>
        <v>0</v>
      </c>
      <c r="O162" s="19">
        <f t="shared" si="8"/>
        <v>0</v>
      </c>
    </row>
    <row r="163" spans="1:15" ht="30" x14ac:dyDescent="0.25">
      <c r="A163" s="57">
        <v>155</v>
      </c>
      <c r="B163" s="65"/>
      <c r="C163" s="65"/>
      <c r="D163" s="12" t="s">
        <v>336</v>
      </c>
      <c r="E163" s="12" t="s">
        <v>139</v>
      </c>
      <c r="F163" s="12" t="s">
        <v>16</v>
      </c>
      <c r="G163" s="12" t="s">
        <v>43</v>
      </c>
      <c r="H163" s="12" t="s">
        <v>223</v>
      </c>
      <c r="I163" s="12" t="s">
        <v>314</v>
      </c>
      <c r="J163" s="43" t="s">
        <v>819</v>
      </c>
      <c r="K163" s="17">
        <v>3</v>
      </c>
      <c r="L163" s="18">
        <v>0</v>
      </c>
      <c r="M163" s="18">
        <f t="shared" si="6"/>
        <v>0</v>
      </c>
      <c r="N163" s="18">
        <f t="shared" si="7"/>
        <v>0</v>
      </c>
      <c r="O163" s="19">
        <f t="shared" si="8"/>
        <v>0</v>
      </c>
    </row>
    <row r="164" spans="1:15" x14ac:dyDescent="0.25">
      <c r="A164" s="57">
        <v>156</v>
      </c>
      <c r="B164" s="65"/>
      <c r="C164" s="65"/>
      <c r="D164" s="12" t="s">
        <v>337</v>
      </c>
      <c r="E164" s="12" t="s">
        <v>139</v>
      </c>
      <c r="F164" s="12" t="s">
        <v>16</v>
      </c>
      <c r="G164" s="12" t="s">
        <v>43</v>
      </c>
      <c r="H164" s="12" t="s">
        <v>223</v>
      </c>
      <c r="I164" s="12"/>
      <c r="J164" s="12" t="s">
        <v>319</v>
      </c>
      <c r="K164" s="17">
        <v>3</v>
      </c>
      <c r="L164" s="18">
        <v>0</v>
      </c>
      <c r="M164" s="18">
        <f t="shared" si="6"/>
        <v>0</v>
      </c>
      <c r="N164" s="18">
        <f t="shared" si="7"/>
        <v>0</v>
      </c>
      <c r="O164" s="19">
        <f t="shared" si="8"/>
        <v>0</v>
      </c>
    </row>
    <row r="165" spans="1:15" ht="30" x14ac:dyDescent="0.25">
      <c r="A165" s="57">
        <v>157</v>
      </c>
      <c r="B165" s="65"/>
      <c r="C165" s="65"/>
      <c r="D165" s="43" t="s">
        <v>338</v>
      </c>
      <c r="E165" s="12" t="s">
        <v>139</v>
      </c>
      <c r="F165" s="12" t="s">
        <v>16</v>
      </c>
      <c r="G165" s="12" t="s">
        <v>43</v>
      </c>
      <c r="H165" s="12" t="s">
        <v>223</v>
      </c>
      <c r="I165" s="12" t="s">
        <v>745</v>
      </c>
      <c r="J165" s="12" t="s">
        <v>320</v>
      </c>
      <c r="K165" s="17">
        <v>3</v>
      </c>
      <c r="L165" s="18">
        <v>0</v>
      </c>
      <c r="M165" s="18">
        <f t="shared" si="6"/>
        <v>0</v>
      </c>
      <c r="N165" s="18">
        <f t="shared" si="7"/>
        <v>0</v>
      </c>
      <c r="O165" s="19">
        <f t="shared" si="8"/>
        <v>0</v>
      </c>
    </row>
    <row r="166" spans="1:15" ht="30" x14ac:dyDescent="0.25">
      <c r="A166" s="57">
        <v>158</v>
      </c>
      <c r="B166" s="65"/>
      <c r="C166" s="65"/>
      <c r="D166" s="43" t="s">
        <v>339</v>
      </c>
      <c r="E166" s="12" t="s">
        <v>139</v>
      </c>
      <c r="F166" s="12" t="s">
        <v>16</v>
      </c>
      <c r="G166" s="12" t="s">
        <v>43</v>
      </c>
      <c r="H166" s="12" t="s">
        <v>223</v>
      </c>
      <c r="I166" s="12" t="s">
        <v>313</v>
      </c>
      <c r="J166" s="12" t="s">
        <v>321</v>
      </c>
      <c r="K166" s="17">
        <v>3</v>
      </c>
      <c r="L166" s="18">
        <v>0</v>
      </c>
      <c r="M166" s="18">
        <f t="shared" si="6"/>
        <v>0</v>
      </c>
      <c r="N166" s="18">
        <f t="shared" si="7"/>
        <v>0</v>
      </c>
      <c r="O166" s="19">
        <f t="shared" si="8"/>
        <v>0</v>
      </c>
    </row>
    <row r="167" spans="1:15" x14ac:dyDescent="0.25">
      <c r="A167" s="57">
        <v>159</v>
      </c>
      <c r="B167" s="65"/>
      <c r="C167" s="65"/>
      <c r="D167" s="12" t="s">
        <v>340</v>
      </c>
      <c r="E167" s="12" t="s">
        <v>139</v>
      </c>
      <c r="F167" s="12" t="s">
        <v>16</v>
      </c>
      <c r="G167" s="12" t="s">
        <v>43</v>
      </c>
      <c r="H167" s="12" t="s">
        <v>223</v>
      </c>
      <c r="I167" s="12"/>
      <c r="J167" s="12" t="s">
        <v>322</v>
      </c>
      <c r="K167" s="17">
        <v>3</v>
      </c>
      <c r="L167" s="18">
        <v>0</v>
      </c>
      <c r="M167" s="18">
        <f t="shared" si="6"/>
        <v>0</v>
      </c>
      <c r="N167" s="18">
        <f t="shared" si="7"/>
        <v>0</v>
      </c>
      <c r="O167" s="19">
        <f t="shared" si="8"/>
        <v>0</v>
      </c>
    </row>
    <row r="168" spans="1:15" ht="30" x14ac:dyDescent="0.25">
      <c r="A168" s="57">
        <v>160</v>
      </c>
      <c r="B168" s="65"/>
      <c r="C168" s="65"/>
      <c r="D168" s="43" t="s">
        <v>341</v>
      </c>
      <c r="E168" s="12" t="s">
        <v>139</v>
      </c>
      <c r="F168" s="12" t="s">
        <v>16</v>
      </c>
      <c r="G168" s="12" t="s">
        <v>43</v>
      </c>
      <c r="H168" s="12" t="s">
        <v>223</v>
      </c>
      <c r="I168" s="12" t="s">
        <v>312</v>
      </c>
      <c r="J168" s="12"/>
      <c r="K168" s="17">
        <v>3</v>
      </c>
      <c r="L168" s="18">
        <v>0</v>
      </c>
      <c r="M168" s="18">
        <f t="shared" si="6"/>
        <v>0</v>
      </c>
      <c r="N168" s="18">
        <f t="shared" si="7"/>
        <v>0</v>
      </c>
      <c r="O168" s="19">
        <f t="shared" si="8"/>
        <v>0</v>
      </c>
    </row>
    <row r="169" spans="1:15" ht="30" x14ac:dyDescent="0.25">
      <c r="A169" s="57">
        <v>161</v>
      </c>
      <c r="B169" s="65"/>
      <c r="C169" s="65"/>
      <c r="D169" s="43" t="s">
        <v>342</v>
      </c>
      <c r="E169" s="12" t="s">
        <v>139</v>
      </c>
      <c r="F169" s="12" t="s">
        <v>16</v>
      </c>
      <c r="G169" s="12" t="s">
        <v>43</v>
      </c>
      <c r="H169" s="12" t="s">
        <v>223</v>
      </c>
      <c r="I169" s="12" t="s">
        <v>311</v>
      </c>
      <c r="J169" s="12" t="s">
        <v>323</v>
      </c>
      <c r="K169" s="17">
        <v>3</v>
      </c>
      <c r="L169" s="18">
        <v>0</v>
      </c>
      <c r="M169" s="18">
        <f t="shared" si="6"/>
        <v>0</v>
      </c>
      <c r="N169" s="18">
        <f t="shared" si="7"/>
        <v>0</v>
      </c>
      <c r="O169" s="19">
        <f t="shared" si="8"/>
        <v>0</v>
      </c>
    </row>
    <row r="170" spans="1:15" ht="30" x14ac:dyDescent="0.25">
      <c r="A170" s="57">
        <v>162</v>
      </c>
      <c r="B170" s="65"/>
      <c r="C170" s="65"/>
      <c r="D170" s="43" t="s">
        <v>343</v>
      </c>
      <c r="E170" s="12" t="s">
        <v>139</v>
      </c>
      <c r="F170" s="12" t="s">
        <v>16</v>
      </c>
      <c r="G170" s="12" t="s">
        <v>43</v>
      </c>
      <c r="H170" s="12" t="s">
        <v>223</v>
      </c>
      <c r="I170" s="12" t="s">
        <v>310</v>
      </c>
      <c r="J170" s="12" t="s">
        <v>324</v>
      </c>
      <c r="K170" s="17">
        <v>3</v>
      </c>
      <c r="L170" s="18">
        <v>0</v>
      </c>
      <c r="M170" s="18">
        <f t="shared" si="6"/>
        <v>0</v>
      </c>
      <c r="N170" s="18">
        <f t="shared" si="7"/>
        <v>0</v>
      </c>
      <c r="O170" s="19">
        <f t="shared" si="8"/>
        <v>0</v>
      </c>
    </row>
    <row r="171" spans="1:15" ht="30" x14ac:dyDescent="0.25">
      <c r="A171" s="57">
        <v>163</v>
      </c>
      <c r="B171" s="65"/>
      <c r="C171" s="65"/>
      <c r="D171" s="43" t="s">
        <v>344</v>
      </c>
      <c r="E171" s="12" t="s">
        <v>139</v>
      </c>
      <c r="F171" s="12" t="s">
        <v>16</v>
      </c>
      <c r="G171" s="12" t="s">
        <v>43</v>
      </c>
      <c r="H171" s="12" t="s">
        <v>223</v>
      </c>
      <c r="I171" s="12" t="s">
        <v>309</v>
      </c>
      <c r="J171" s="12" t="s">
        <v>325</v>
      </c>
      <c r="K171" s="17">
        <v>3</v>
      </c>
      <c r="L171" s="18">
        <v>0</v>
      </c>
      <c r="M171" s="18">
        <f t="shared" si="6"/>
        <v>0</v>
      </c>
      <c r="N171" s="18">
        <f t="shared" si="7"/>
        <v>0</v>
      </c>
      <c r="O171" s="19">
        <f t="shared" si="8"/>
        <v>0</v>
      </c>
    </row>
    <row r="172" spans="1:15" ht="30" x14ac:dyDescent="0.25">
      <c r="A172" s="57">
        <v>164</v>
      </c>
      <c r="B172" s="65"/>
      <c r="C172" s="65"/>
      <c r="D172" s="43" t="s">
        <v>328</v>
      </c>
      <c r="E172" s="12" t="s">
        <v>139</v>
      </c>
      <c r="F172" s="12" t="s">
        <v>16</v>
      </c>
      <c r="G172" s="12" t="s">
        <v>43</v>
      </c>
      <c r="H172" s="12" t="s">
        <v>223</v>
      </c>
      <c r="I172" s="12"/>
      <c r="J172" s="12" t="s">
        <v>326</v>
      </c>
      <c r="K172" s="17">
        <v>3</v>
      </c>
      <c r="L172" s="18">
        <v>0</v>
      </c>
      <c r="M172" s="18">
        <f t="shared" si="6"/>
        <v>0</v>
      </c>
      <c r="N172" s="18">
        <f t="shared" si="7"/>
        <v>0</v>
      </c>
      <c r="O172" s="19">
        <f t="shared" si="8"/>
        <v>0</v>
      </c>
    </row>
    <row r="173" spans="1:15" x14ac:dyDescent="0.25">
      <c r="A173" s="57">
        <v>165</v>
      </c>
      <c r="B173" s="65"/>
      <c r="C173" s="65"/>
      <c r="D173" s="12" t="s">
        <v>327</v>
      </c>
      <c r="E173" s="12"/>
      <c r="F173" s="12"/>
      <c r="G173" s="12"/>
      <c r="H173" s="12"/>
      <c r="I173" s="12"/>
      <c r="J173" s="12"/>
      <c r="K173" s="17">
        <v>3</v>
      </c>
      <c r="L173" s="18">
        <v>0</v>
      </c>
      <c r="M173" s="18">
        <f t="shared" si="6"/>
        <v>0</v>
      </c>
      <c r="N173" s="18">
        <f t="shared" si="7"/>
        <v>0</v>
      </c>
      <c r="O173" s="19">
        <f t="shared" si="8"/>
        <v>0</v>
      </c>
    </row>
    <row r="174" spans="1:15" x14ac:dyDescent="0.25">
      <c r="A174" s="57">
        <v>166</v>
      </c>
      <c r="B174" s="12" t="s">
        <v>121</v>
      </c>
      <c r="C174" s="12" t="s">
        <v>58</v>
      </c>
      <c r="D174" s="12" t="s">
        <v>122</v>
      </c>
      <c r="E174" s="12" t="s">
        <v>123</v>
      </c>
      <c r="F174" s="12" t="s">
        <v>41</v>
      </c>
      <c r="G174" s="12" t="s">
        <v>124</v>
      </c>
      <c r="H174" s="12" t="s">
        <v>125</v>
      </c>
      <c r="I174" s="12" t="s">
        <v>126</v>
      </c>
      <c r="J174" s="41" t="s">
        <v>25</v>
      </c>
      <c r="K174" s="17">
        <v>3</v>
      </c>
      <c r="L174" s="18">
        <v>0</v>
      </c>
      <c r="M174" s="18">
        <f t="shared" si="6"/>
        <v>0</v>
      </c>
      <c r="N174" s="18">
        <f t="shared" si="7"/>
        <v>0</v>
      </c>
      <c r="O174" s="19">
        <f t="shared" si="8"/>
        <v>0</v>
      </c>
    </row>
    <row r="175" spans="1:15" ht="30" x14ac:dyDescent="0.25">
      <c r="A175" s="57">
        <v>167</v>
      </c>
      <c r="B175" s="12" t="s">
        <v>128</v>
      </c>
      <c r="C175" s="12" t="s">
        <v>58</v>
      </c>
      <c r="D175" s="43" t="s">
        <v>129</v>
      </c>
      <c r="E175" s="12"/>
      <c r="F175" s="12"/>
      <c r="G175" s="12"/>
      <c r="H175" s="12" t="s">
        <v>127</v>
      </c>
      <c r="I175" s="12"/>
      <c r="J175" s="12"/>
      <c r="K175" s="17">
        <v>3</v>
      </c>
      <c r="L175" s="18">
        <v>0</v>
      </c>
      <c r="M175" s="18">
        <f t="shared" si="6"/>
        <v>0</v>
      </c>
      <c r="N175" s="18">
        <f t="shared" si="7"/>
        <v>0</v>
      </c>
      <c r="O175" s="19">
        <f t="shared" si="8"/>
        <v>0</v>
      </c>
    </row>
    <row r="176" spans="1:15" x14ac:dyDescent="0.25">
      <c r="A176" s="57">
        <v>168</v>
      </c>
      <c r="B176" s="65" t="s">
        <v>128</v>
      </c>
      <c r="C176" s="65" t="s">
        <v>58</v>
      </c>
      <c r="D176" s="12" t="s">
        <v>438</v>
      </c>
      <c r="E176" s="12" t="s">
        <v>139</v>
      </c>
      <c r="F176" s="12" t="s">
        <v>42</v>
      </c>
      <c r="G176" s="12" t="s">
        <v>46</v>
      </c>
      <c r="H176" s="12" t="s">
        <v>437</v>
      </c>
      <c r="I176" s="12"/>
      <c r="J176" s="12"/>
      <c r="K176" s="17">
        <v>3</v>
      </c>
      <c r="L176" s="18">
        <v>0</v>
      </c>
      <c r="M176" s="18">
        <f t="shared" si="6"/>
        <v>0</v>
      </c>
      <c r="N176" s="18">
        <f t="shared" si="7"/>
        <v>0</v>
      </c>
      <c r="O176" s="19">
        <f t="shared" si="8"/>
        <v>0</v>
      </c>
    </row>
    <row r="177" spans="1:15" x14ac:dyDescent="0.25">
      <c r="A177" s="57">
        <v>169</v>
      </c>
      <c r="B177" s="65"/>
      <c r="C177" s="65"/>
      <c r="D177" s="12" t="s">
        <v>438</v>
      </c>
      <c r="E177" s="12" t="s">
        <v>179</v>
      </c>
      <c r="F177" s="12" t="s">
        <v>39</v>
      </c>
      <c r="G177" s="12" t="s">
        <v>99</v>
      </c>
      <c r="H177" s="12" t="s">
        <v>444</v>
      </c>
      <c r="I177" s="12" t="s">
        <v>820</v>
      </c>
      <c r="J177" s="12"/>
      <c r="K177" s="17">
        <v>3</v>
      </c>
      <c r="L177" s="18">
        <v>0</v>
      </c>
      <c r="M177" s="18">
        <f t="shared" si="6"/>
        <v>0</v>
      </c>
      <c r="N177" s="18">
        <f t="shared" si="7"/>
        <v>0</v>
      </c>
      <c r="O177" s="19">
        <f t="shared" si="8"/>
        <v>0</v>
      </c>
    </row>
    <row r="178" spans="1:15" ht="30" x14ac:dyDescent="0.25">
      <c r="A178" s="57">
        <v>170</v>
      </c>
      <c r="B178" s="65"/>
      <c r="C178" s="65"/>
      <c r="D178" s="43" t="s">
        <v>457</v>
      </c>
      <c r="E178" s="12" t="s">
        <v>139</v>
      </c>
      <c r="F178" s="12" t="s">
        <v>821</v>
      </c>
      <c r="G178" s="12" t="s">
        <v>46</v>
      </c>
      <c r="H178" s="12" t="s">
        <v>51</v>
      </c>
      <c r="I178" s="12" t="s">
        <v>822</v>
      </c>
      <c r="J178" s="12"/>
      <c r="K178" s="17">
        <v>3</v>
      </c>
      <c r="L178" s="18">
        <v>0</v>
      </c>
      <c r="M178" s="18">
        <f t="shared" si="6"/>
        <v>0</v>
      </c>
      <c r="N178" s="18">
        <f t="shared" si="7"/>
        <v>0</v>
      </c>
      <c r="O178" s="19">
        <f t="shared" si="8"/>
        <v>0</v>
      </c>
    </row>
    <row r="179" spans="1:15" ht="30" x14ac:dyDescent="0.25">
      <c r="A179" s="57">
        <v>171</v>
      </c>
      <c r="B179" s="65"/>
      <c r="C179" s="65"/>
      <c r="D179" s="43" t="s">
        <v>458</v>
      </c>
      <c r="E179" s="12" t="s">
        <v>15</v>
      </c>
      <c r="F179" s="12" t="s">
        <v>106</v>
      </c>
      <c r="G179" s="12" t="s">
        <v>442</v>
      </c>
      <c r="H179" s="12" t="s">
        <v>445</v>
      </c>
      <c r="I179" s="12" t="s">
        <v>823</v>
      </c>
      <c r="J179" s="12"/>
      <c r="K179" s="17">
        <v>3</v>
      </c>
      <c r="L179" s="18">
        <v>0</v>
      </c>
      <c r="M179" s="18">
        <f t="shared" si="6"/>
        <v>0</v>
      </c>
      <c r="N179" s="18">
        <f t="shared" si="7"/>
        <v>0</v>
      </c>
      <c r="O179" s="19">
        <f t="shared" si="8"/>
        <v>0</v>
      </c>
    </row>
    <row r="180" spans="1:15" x14ac:dyDescent="0.25">
      <c r="A180" s="57">
        <v>172</v>
      </c>
      <c r="B180" s="65"/>
      <c r="C180" s="65"/>
      <c r="D180" s="43" t="s">
        <v>459</v>
      </c>
      <c r="E180" s="12" t="s">
        <v>179</v>
      </c>
      <c r="F180" s="12" t="s">
        <v>39</v>
      </c>
      <c r="G180" s="12" t="s">
        <v>99</v>
      </c>
      <c r="H180" s="12" t="s">
        <v>824</v>
      </c>
      <c r="I180" s="12" t="s">
        <v>450</v>
      </c>
      <c r="J180" s="12"/>
      <c r="K180" s="17">
        <v>3</v>
      </c>
      <c r="L180" s="18">
        <v>0</v>
      </c>
      <c r="M180" s="18">
        <f t="shared" si="6"/>
        <v>0</v>
      </c>
      <c r="N180" s="18">
        <f t="shared" si="7"/>
        <v>0</v>
      </c>
      <c r="O180" s="19">
        <f t="shared" si="8"/>
        <v>0</v>
      </c>
    </row>
    <row r="181" spans="1:15" x14ac:dyDescent="0.25">
      <c r="A181" s="57">
        <v>173</v>
      </c>
      <c r="B181" s="65"/>
      <c r="C181" s="65"/>
      <c r="D181" s="12" t="s">
        <v>460</v>
      </c>
      <c r="E181" s="12" t="s">
        <v>139</v>
      </c>
      <c r="F181" s="12" t="s">
        <v>439</v>
      </c>
      <c r="G181" s="12" t="s">
        <v>443</v>
      </c>
      <c r="H181" s="12" t="s">
        <v>446</v>
      </c>
      <c r="I181" s="12" t="s">
        <v>451</v>
      </c>
      <c r="J181" s="12"/>
      <c r="K181" s="17">
        <v>3</v>
      </c>
      <c r="L181" s="18">
        <v>0</v>
      </c>
      <c r="M181" s="18">
        <f t="shared" si="6"/>
        <v>0</v>
      </c>
      <c r="N181" s="18">
        <f t="shared" si="7"/>
        <v>0</v>
      </c>
      <c r="O181" s="19">
        <f t="shared" si="8"/>
        <v>0</v>
      </c>
    </row>
    <row r="182" spans="1:15" x14ac:dyDescent="0.25">
      <c r="A182" s="57">
        <v>174</v>
      </c>
      <c r="B182" s="65"/>
      <c r="C182" s="65"/>
      <c r="D182" s="12" t="s">
        <v>461</v>
      </c>
      <c r="E182" s="12" t="s">
        <v>139</v>
      </c>
      <c r="F182" s="12" t="s">
        <v>439</v>
      </c>
      <c r="G182" s="12" t="s">
        <v>443</v>
      </c>
      <c r="H182" s="12" t="s">
        <v>446</v>
      </c>
      <c r="I182" s="12" t="s">
        <v>452</v>
      </c>
      <c r="J182" s="12"/>
      <c r="K182" s="17">
        <v>3</v>
      </c>
      <c r="L182" s="18">
        <v>0</v>
      </c>
      <c r="M182" s="18">
        <f t="shared" si="6"/>
        <v>0</v>
      </c>
      <c r="N182" s="18">
        <f t="shared" si="7"/>
        <v>0</v>
      </c>
      <c r="O182" s="19">
        <f t="shared" si="8"/>
        <v>0</v>
      </c>
    </row>
    <row r="183" spans="1:15" x14ac:dyDescent="0.25">
      <c r="A183" s="57">
        <v>175</v>
      </c>
      <c r="B183" s="65"/>
      <c r="C183" s="65"/>
      <c r="D183" s="12" t="s">
        <v>462</v>
      </c>
      <c r="E183" s="12" t="s">
        <v>139</v>
      </c>
      <c r="F183" s="12" t="s">
        <v>439</v>
      </c>
      <c r="G183" s="12"/>
      <c r="H183" s="12" t="s">
        <v>446</v>
      </c>
      <c r="I183" s="12" t="s">
        <v>453</v>
      </c>
      <c r="J183" s="12"/>
      <c r="K183" s="17">
        <v>3</v>
      </c>
      <c r="L183" s="18">
        <v>0</v>
      </c>
      <c r="M183" s="18">
        <f t="shared" si="6"/>
        <v>0</v>
      </c>
      <c r="N183" s="18">
        <f t="shared" si="7"/>
        <v>0</v>
      </c>
      <c r="O183" s="19">
        <f t="shared" si="8"/>
        <v>0</v>
      </c>
    </row>
    <row r="184" spans="1:15" x14ac:dyDescent="0.25">
      <c r="A184" s="57">
        <v>176</v>
      </c>
      <c r="B184" s="65"/>
      <c r="C184" s="65"/>
      <c r="D184" s="12" t="s">
        <v>463</v>
      </c>
      <c r="E184" s="12" t="s">
        <v>139</v>
      </c>
      <c r="F184" s="12" t="s">
        <v>41</v>
      </c>
      <c r="G184" s="12" t="s">
        <v>161</v>
      </c>
      <c r="H184" s="12" t="s">
        <v>172</v>
      </c>
      <c r="I184" s="12" t="s">
        <v>825</v>
      </c>
      <c r="J184" s="12"/>
      <c r="K184" s="17">
        <v>3</v>
      </c>
      <c r="L184" s="18">
        <v>0</v>
      </c>
      <c r="M184" s="18">
        <f t="shared" si="6"/>
        <v>0</v>
      </c>
      <c r="N184" s="18">
        <f t="shared" si="7"/>
        <v>0</v>
      </c>
      <c r="O184" s="19">
        <f t="shared" si="8"/>
        <v>0</v>
      </c>
    </row>
    <row r="185" spans="1:15" x14ac:dyDescent="0.25">
      <c r="A185" s="57">
        <v>177</v>
      </c>
      <c r="B185" s="65"/>
      <c r="C185" s="65"/>
      <c r="D185" s="12" t="s">
        <v>464</v>
      </c>
      <c r="E185" s="12" t="s">
        <v>139</v>
      </c>
      <c r="F185" s="12" t="s">
        <v>439</v>
      </c>
      <c r="G185" s="12" t="s">
        <v>443</v>
      </c>
      <c r="H185" s="12" t="s">
        <v>447</v>
      </c>
      <c r="I185" s="12" t="s">
        <v>454</v>
      </c>
      <c r="J185" s="12"/>
      <c r="K185" s="17">
        <v>3</v>
      </c>
      <c r="L185" s="18">
        <v>0</v>
      </c>
      <c r="M185" s="18">
        <f t="shared" si="6"/>
        <v>0</v>
      </c>
      <c r="N185" s="18">
        <f t="shared" si="7"/>
        <v>0</v>
      </c>
      <c r="O185" s="19">
        <f t="shared" si="8"/>
        <v>0</v>
      </c>
    </row>
    <row r="186" spans="1:15" x14ac:dyDescent="0.25">
      <c r="A186" s="57">
        <v>178</v>
      </c>
      <c r="B186" s="65"/>
      <c r="C186" s="65"/>
      <c r="D186" s="12" t="s">
        <v>465</v>
      </c>
      <c r="E186" s="12" t="s">
        <v>440</v>
      </c>
      <c r="F186" s="12" t="s">
        <v>94</v>
      </c>
      <c r="G186" s="12" t="s">
        <v>80</v>
      </c>
      <c r="H186" s="12" t="s">
        <v>448</v>
      </c>
      <c r="I186" s="12" t="s">
        <v>25</v>
      </c>
      <c r="J186" s="12"/>
      <c r="K186" s="17">
        <v>3</v>
      </c>
      <c r="L186" s="18">
        <v>0</v>
      </c>
      <c r="M186" s="18">
        <f t="shared" si="6"/>
        <v>0</v>
      </c>
      <c r="N186" s="18">
        <f t="shared" si="7"/>
        <v>0</v>
      </c>
      <c r="O186" s="19">
        <f t="shared" si="8"/>
        <v>0</v>
      </c>
    </row>
    <row r="187" spans="1:15" x14ac:dyDescent="0.25">
      <c r="A187" s="57">
        <v>179</v>
      </c>
      <c r="B187" s="65"/>
      <c r="C187" s="65"/>
      <c r="D187" s="12" t="s">
        <v>466</v>
      </c>
      <c r="E187" s="12" t="s">
        <v>441</v>
      </c>
      <c r="F187" s="12" t="s">
        <v>106</v>
      </c>
      <c r="G187" s="12">
        <v>12.5</v>
      </c>
      <c r="H187" s="12" t="s">
        <v>449</v>
      </c>
      <c r="I187" s="12" t="s">
        <v>455</v>
      </c>
      <c r="J187" s="12"/>
      <c r="K187" s="17">
        <v>3</v>
      </c>
      <c r="L187" s="18">
        <v>0</v>
      </c>
      <c r="M187" s="18">
        <f t="shared" si="6"/>
        <v>0</v>
      </c>
      <c r="N187" s="18">
        <f t="shared" si="7"/>
        <v>0</v>
      </c>
      <c r="O187" s="19">
        <f t="shared" si="8"/>
        <v>0</v>
      </c>
    </row>
    <row r="188" spans="1:15" x14ac:dyDescent="0.25">
      <c r="A188" s="57">
        <v>180</v>
      </c>
      <c r="B188" s="65"/>
      <c r="C188" s="65"/>
      <c r="D188" s="12" t="s">
        <v>466</v>
      </c>
      <c r="E188" s="12" t="s">
        <v>441</v>
      </c>
      <c r="F188" s="12" t="s">
        <v>106</v>
      </c>
      <c r="G188" s="12">
        <v>12.5</v>
      </c>
      <c r="H188" s="12" t="s">
        <v>449</v>
      </c>
      <c r="I188" s="12" t="s">
        <v>456</v>
      </c>
      <c r="J188" s="12"/>
      <c r="K188" s="17">
        <v>3</v>
      </c>
      <c r="L188" s="18">
        <v>0</v>
      </c>
      <c r="M188" s="18">
        <f t="shared" si="6"/>
        <v>0</v>
      </c>
      <c r="N188" s="18">
        <f t="shared" si="7"/>
        <v>0</v>
      </c>
      <c r="O188" s="19">
        <f t="shared" si="8"/>
        <v>0</v>
      </c>
    </row>
    <row r="189" spans="1:15" ht="30" x14ac:dyDescent="0.25">
      <c r="A189" s="57">
        <v>181</v>
      </c>
      <c r="B189" s="65"/>
      <c r="C189" s="65"/>
      <c r="D189" s="43" t="s">
        <v>470</v>
      </c>
      <c r="E189" s="12" t="s">
        <v>467</v>
      </c>
      <c r="F189" s="12" t="s">
        <v>39</v>
      </c>
      <c r="G189" s="12" t="s">
        <v>99</v>
      </c>
      <c r="H189" s="12" t="s">
        <v>826</v>
      </c>
      <c r="I189" s="12" t="s">
        <v>469</v>
      </c>
      <c r="J189" s="12"/>
      <c r="K189" s="17">
        <v>3</v>
      </c>
      <c r="L189" s="18">
        <v>0</v>
      </c>
      <c r="M189" s="18">
        <f t="shared" si="6"/>
        <v>0</v>
      </c>
      <c r="N189" s="18">
        <f t="shared" si="7"/>
        <v>0</v>
      </c>
      <c r="O189" s="19">
        <f t="shared" si="8"/>
        <v>0</v>
      </c>
    </row>
    <row r="190" spans="1:15" x14ac:dyDescent="0.25">
      <c r="A190" s="57">
        <v>182</v>
      </c>
      <c r="B190" s="65"/>
      <c r="C190" s="65"/>
      <c r="D190" s="12" t="s">
        <v>471</v>
      </c>
      <c r="E190" s="12" t="s">
        <v>467</v>
      </c>
      <c r="F190" s="12" t="s">
        <v>39</v>
      </c>
      <c r="G190" s="12" t="s">
        <v>99</v>
      </c>
      <c r="H190" s="12" t="s">
        <v>827</v>
      </c>
      <c r="I190" s="12" t="s">
        <v>756</v>
      </c>
      <c r="J190" s="12"/>
      <c r="K190" s="17">
        <v>3</v>
      </c>
      <c r="L190" s="18">
        <v>0</v>
      </c>
      <c r="M190" s="18">
        <f t="shared" si="6"/>
        <v>0</v>
      </c>
      <c r="N190" s="18">
        <f t="shared" si="7"/>
        <v>0</v>
      </c>
      <c r="O190" s="19">
        <f t="shared" si="8"/>
        <v>0</v>
      </c>
    </row>
    <row r="191" spans="1:15" x14ac:dyDescent="0.25">
      <c r="A191" s="57">
        <v>183</v>
      </c>
      <c r="B191" s="65"/>
      <c r="C191" s="65"/>
      <c r="D191" s="12" t="s">
        <v>472</v>
      </c>
      <c r="E191" s="12"/>
      <c r="F191" s="12" t="s">
        <v>468</v>
      </c>
      <c r="G191" s="12"/>
      <c r="H191" s="12"/>
      <c r="I191" s="12"/>
      <c r="J191" s="12"/>
      <c r="K191" s="17">
        <v>3</v>
      </c>
      <c r="L191" s="18">
        <v>0</v>
      </c>
      <c r="M191" s="18">
        <f t="shared" si="6"/>
        <v>0</v>
      </c>
      <c r="N191" s="18">
        <f t="shared" si="7"/>
        <v>0</v>
      </c>
      <c r="O191" s="19">
        <f t="shared" si="8"/>
        <v>0</v>
      </c>
    </row>
    <row r="192" spans="1:15" x14ac:dyDescent="0.25">
      <c r="A192" s="57">
        <v>184</v>
      </c>
      <c r="B192" s="65"/>
      <c r="C192" s="65"/>
      <c r="D192" s="12" t="s">
        <v>473</v>
      </c>
      <c r="E192" s="12" t="s">
        <v>179</v>
      </c>
      <c r="F192" s="12"/>
      <c r="G192" s="12"/>
      <c r="H192" s="12"/>
      <c r="I192" s="12"/>
      <c r="J192" s="12"/>
      <c r="K192" s="17">
        <v>3</v>
      </c>
      <c r="L192" s="18">
        <v>0</v>
      </c>
      <c r="M192" s="18">
        <f t="shared" si="6"/>
        <v>0</v>
      </c>
      <c r="N192" s="18">
        <f t="shared" si="7"/>
        <v>0</v>
      </c>
      <c r="O192" s="19">
        <f t="shared" si="8"/>
        <v>0</v>
      </c>
    </row>
    <row r="193" spans="1:15" ht="30" x14ac:dyDescent="0.25">
      <c r="A193" s="57">
        <v>185</v>
      </c>
      <c r="B193" s="65"/>
      <c r="C193" s="65"/>
      <c r="D193" s="43" t="s">
        <v>474</v>
      </c>
      <c r="E193" s="12"/>
      <c r="F193" s="12"/>
      <c r="G193" s="12"/>
      <c r="H193" s="12"/>
      <c r="I193" s="12"/>
      <c r="J193" s="12"/>
      <c r="K193" s="17">
        <v>3</v>
      </c>
      <c r="L193" s="18">
        <v>0</v>
      </c>
      <c r="M193" s="18">
        <f t="shared" si="6"/>
        <v>0</v>
      </c>
      <c r="N193" s="18">
        <f t="shared" si="7"/>
        <v>0</v>
      </c>
      <c r="O193" s="19">
        <f t="shared" si="8"/>
        <v>0</v>
      </c>
    </row>
    <row r="194" spans="1:15" x14ac:dyDescent="0.25">
      <c r="A194" s="57">
        <v>186</v>
      </c>
      <c r="B194" s="65"/>
      <c r="C194" s="65"/>
      <c r="D194" s="12" t="s">
        <v>473</v>
      </c>
      <c r="E194" s="12"/>
      <c r="F194" s="12"/>
      <c r="G194" s="12"/>
      <c r="H194" s="12"/>
      <c r="I194" s="12"/>
      <c r="J194" s="12"/>
      <c r="K194" s="17">
        <v>3</v>
      </c>
      <c r="L194" s="18">
        <v>0</v>
      </c>
      <c r="M194" s="18">
        <f t="shared" si="6"/>
        <v>0</v>
      </c>
      <c r="N194" s="18">
        <f t="shared" si="7"/>
        <v>0</v>
      </c>
      <c r="O194" s="19">
        <f t="shared" si="8"/>
        <v>0</v>
      </c>
    </row>
    <row r="195" spans="1:15" ht="30" x14ac:dyDescent="0.25">
      <c r="A195" s="57">
        <v>187</v>
      </c>
      <c r="B195" s="65"/>
      <c r="C195" s="65"/>
      <c r="D195" s="43" t="s">
        <v>475</v>
      </c>
      <c r="E195" s="12"/>
      <c r="F195" s="12"/>
      <c r="G195" s="12"/>
      <c r="H195" s="12"/>
      <c r="I195" s="12"/>
      <c r="J195" s="12"/>
      <c r="K195" s="17">
        <v>3</v>
      </c>
      <c r="L195" s="18">
        <v>0</v>
      </c>
      <c r="M195" s="18">
        <f t="shared" si="6"/>
        <v>0</v>
      </c>
      <c r="N195" s="18">
        <f t="shared" si="7"/>
        <v>0</v>
      </c>
      <c r="O195" s="19">
        <f t="shared" si="8"/>
        <v>0</v>
      </c>
    </row>
    <row r="196" spans="1:15" x14ac:dyDescent="0.25">
      <c r="A196" s="57">
        <v>188</v>
      </c>
      <c r="B196" s="65"/>
      <c r="C196" s="65"/>
      <c r="D196" s="12" t="s">
        <v>484</v>
      </c>
      <c r="E196" s="12" t="s">
        <v>476</v>
      </c>
      <c r="F196" s="12" t="s">
        <v>39</v>
      </c>
      <c r="G196" s="12" t="s">
        <v>99</v>
      </c>
      <c r="H196" s="12"/>
      <c r="I196" s="12"/>
      <c r="J196" s="12"/>
      <c r="K196" s="17">
        <v>3</v>
      </c>
      <c r="L196" s="18">
        <v>0</v>
      </c>
      <c r="M196" s="18">
        <f t="shared" si="6"/>
        <v>0</v>
      </c>
      <c r="N196" s="18">
        <f t="shared" si="7"/>
        <v>0</v>
      </c>
      <c r="O196" s="19">
        <f t="shared" si="8"/>
        <v>0</v>
      </c>
    </row>
    <row r="197" spans="1:15" x14ac:dyDescent="0.25">
      <c r="A197" s="57">
        <v>189</v>
      </c>
      <c r="B197" s="65"/>
      <c r="C197" s="65"/>
      <c r="D197" s="12" t="s">
        <v>485</v>
      </c>
      <c r="E197" s="12" t="s">
        <v>476</v>
      </c>
      <c r="F197" s="12" t="s">
        <v>39</v>
      </c>
      <c r="G197" s="12" t="s">
        <v>99</v>
      </c>
      <c r="H197" s="12" t="s">
        <v>477</v>
      </c>
      <c r="I197" s="12" t="s">
        <v>480</v>
      </c>
      <c r="J197" s="12"/>
      <c r="K197" s="17">
        <v>3</v>
      </c>
      <c r="L197" s="18">
        <v>0</v>
      </c>
      <c r="M197" s="18">
        <f t="shared" si="6"/>
        <v>0</v>
      </c>
      <c r="N197" s="18">
        <f t="shared" si="7"/>
        <v>0</v>
      </c>
      <c r="O197" s="19">
        <f t="shared" si="8"/>
        <v>0</v>
      </c>
    </row>
    <row r="198" spans="1:15" ht="30" x14ac:dyDescent="0.25">
      <c r="A198" s="57">
        <v>190</v>
      </c>
      <c r="B198" s="65"/>
      <c r="C198" s="65"/>
      <c r="D198" s="43" t="s">
        <v>782</v>
      </c>
      <c r="E198" s="12" t="s">
        <v>476</v>
      </c>
      <c r="F198" s="12" t="s">
        <v>39</v>
      </c>
      <c r="G198" s="12" t="s">
        <v>99</v>
      </c>
      <c r="H198" s="12" t="s">
        <v>478</v>
      </c>
      <c r="I198" s="12" t="s">
        <v>828</v>
      </c>
      <c r="J198" s="12"/>
      <c r="K198" s="17">
        <v>3</v>
      </c>
      <c r="L198" s="18">
        <v>0</v>
      </c>
      <c r="M198" s="18">
        <f t="shared" si="6"/>
        <v>0</v>
      </c>
      <c r="N198" s="18">
        <f t="shared" si="7"/>
        <v>0</v>
      </c>
      <c r="O198" s="19">
        <f t="shared" si="8"/>
        <v>0</v>
      </c>
    </row>
    <row r="199" spans="1:15" x14ac:dyDescent="0.25">
      <c r="A199" s="57">
        <v>191</v>
      </c>
      <c r="B199" s="65"/>
      <c r="C199" s="65"/>
      <c r="D199" s="12" t="s">
        <v>486</v>
      </c>
      <c r="E199" s="12" t="s">
        <v>476</v>
      </c>
      <c r="F199" s="12"/>
      <c r="G199" s="12" t="s">
        <v>99</v>
      </c>
      <c r="H199" s="12" t="s">
        <v>478</v>
      </c>
      <c r="I199" s="12" t="s">
        <v>481</v>
      </c>
      <c r="J199" s="12"/>
      <c r="K199" s="17">
        <v>3</v>
      </c>
      <c r="L199" s="18">
        <v>0</v>
      </c>
      <c r="M199" s="18">
        <f t="shared" si="6"/>
        <v>0</v>
      </c>
      <c r="N199" s="18">
        <f t="shared" si="7"/>
        <v>0</v>
      </c>
      <c r="O199" s="19">
        <f t="shared" si="8"/>
        <v>0</v>
      </c>
    </row>
    <row r="200" spans="1:15" x14ac:dyDescent="0.25">
      <c r="A200" s="57">
        <v>192</v>
      </c>
      <c r="B200" s="65"/>
      <c r="C200" s="65"/>
      <c r="D200" s="12" t="s">
        <v>487</v>
      </c>
      <c r="E200" s="12" t="s">
        <v>476</v>
      </c>
      <c r="F200" s="12"/>
      <c r="G200" s="12" t="s">
        <v>99</v>
      </c>
      <c r="H200" s="12" t="s">
        <v>477</v>
      </c>
      <c r="I200" s="12" t="s">
        <v>479</v>
      </c>
      <c r="J200" s="12"/>
      <c r="K200" s="17">
        <v>3</v>
      </c>
      <c r="L200" s="18">
        <v>0</v>
      </c>
      <c r="M200" s="18">
        <f t="shared" si="6"/>
        <v>0</v>
      </c>
      <c r="N200" s="18">
        <f t="shared" si="7"/>
        <v>0</v>
      </c>
      <c r="O200" s="19">
        <f t="shared" si="8"/>
        <v>0</v>
      </c>
    </row>
    <row r="201" spans="1:15" x14ac:dyDescent="0.25">
      <c r="A201" s="57">
        <v>193</v>
      </c>
      <c r="B201" s="65"/>
      <c r="C201" s="65"/>
      <c r="D201" s="12" t="s">
        <v>488</v>
      </c>
      <c r="E201" s="12" t="s">
        <v>476</v>
      </c>
      <c r="F201" s="12"/>
      <c r="G201" s="12" t="s">
        <v>99</v>
      </c>
      <c r="H201" s="12" t="s">
        <v>477</v>
      </c>
      <c r="I201" s="12" t="s">
        <v>482</v>
      </c>
      <c r="J201" s="12">
        <v>76056272</v>
      </c>
      <c r="K201" s="17">
        <v>3</v>
      </c>
      <c r="L201" s="18">
        <v>0</v>
      </c>
      <c r="M201" s="18">
        <f t="shared" si="6"/>
        <v>0</v>
      </c>
      <c r="N201" s="18">
        <f t="shared" si="7"/>
        <v>0</v>
      </c>
      <c r="O201" s="19">
        <f t="shared" si="8"/>
        <v>0</v>
      </c>
    </row>
    <row r="202" spans="1:15" ht="30" x14ac:dyDescent="0.25">
      <c r="A202" s="57">
        <v>194</v>
      </c>
      <c r="B202" s="65"/>
      <c r="C202" s="65"/>
      <c r="D202" s="43" t="s">
        <v>829</v>
      </c>
      <c r="E202" s="12" t="s">
        <v>476</v>
      </c>
      <c r="F202" s="12" t="s">
        <v>39</v>
      </c>
      <c r="G202" s="12" t="s">
        <v>99</v>
      </c>
      <c r="H202" s="12" t="s">
        <v>478</v>
      </c>
      <c r="I202" s="12" t="s">
        <v>830</v>
      </c>
      <c r="J202" s="12"/>
      <c r="K202" s="17">
        <v>3</v>
      </c>
      <c r="L202" s="18">
        <v>0</v>
      </c>
      <c r="M202" s="18">
        <f t="shared" ref="M202:M265" si="9">+L202*0.16</f>
        <v>0</v>
      </c>
      <c r="N202" s="18">
        <f t="shared" ref="N202:N265" si="10">+L202+M202</f>
        <v>0</v>
      </c>
      <c r="O202" s="19">
        <f t="shared" ref="O202:O265" si="11">+K202*N202</f>
        <v>0</v>
      </c>
    </row>
    <row r="203" spans="1:15" x14ac:dyDescent="0.25">
      <c r="A203" s="57">
        <v>195</v>
      </c>
      <c r="B203" s="65"/>
      <c r="C203" s="65"/>
      <c r="D203" s="12" t="s">
        <v>489</v>
      </c>
      <c r="E203" s="12" t="s">
        <v>476</v>
      </c>
      <c r="F203" s="12"/>
      <c r="G203" s="12" t="s">
        <v>99</v>
      </c>
      <c r="H203" s="12"/>
      <c r="I203" s="12"/>
      <c r="J203" s="12"/>
      <c r="K203" s="17">
        <v>3</v>
      </c>
      <c r="L203" s="18">
        <v>0</v>
      </c>
      <c r="M203" s="18">
        <f t="shared" si="9"/>
        <v>0</v>
      </c>
      <c r="N203" s="18">
        <f t="shared" si="10"/>
        <v>0</v>
      </c>
      <c r="O203" s="19">
        <f t="shared" si="11"/>
        <v>0</v>
      </c>
    </row>
    <row r="204" spans="1:15" x14ac:dyDescent="0.25">
      <c r="A204" s="57">
        <v>196</v>
      </c>
      <c r="B204" s="65"/>
      <c r="C204" s="65"/>
      <c r="D204" s="12" t="s">
        <v>490</v>
      </c>
      <c r="E204" s="12" t="s">
        <v>476</v>
      </c>
      <c r="F204" s="12" t="s">
        <v>39</v>
      </c>
      <c r="G204" s="12" t="s">
        <v>99</v>
      </c>
      <c r="H204" s="12" t="s">
        <v>478</v>
      </c>
      <c r="I204" s="12" t="s">
        <v>483</v>
      </c>
      <c r="J204" s="12"/>
      <c r="K204" s="17">
        <v>3</v>
      </c>
      <c r="L204" s="18">
        <v>0</v>
      </c>
      <c r="M204" s="18">
        <f t="shared" si="9"/>
        <v>0</v>
      </c>
      <c r="N204" s="18">
        <f t="shared" si="10"/>
        <v>0</v>
      </c>
      <c r="O204" s="19">
        <f t="shared" si="11"/>
        <v>0</v>
      </c>
    </row>
    <row r="205" spans="1:15" x14ac:dyDescent="0.25">
      <c r="A205" s="57">
        <v>197</v>
      </c>
      <c r="B205" s="65"/>
      <c r="C205" s="65"/>
      <c r="D205" s="12" t="s">
        <v>491</v>
      </c>
      <c r="E205" s="12" t="s">
        <v>123</v>
      </c>
      <c r="F205" s="12" t="s">
        <v>16</v>
      </c>
      <c r="G205" s="12" t="s">
        <v>758</v>
      </c>
      <c r="H205" s="43" t="s">
        <v>831</v>
      </c>
      <c r="I205" s="12" t="s">
        <v>757</v>
      </c>
      <c r="J205" s="12"/>
      <c r="K205" s="17">
        <v>3</v>
      </c>
      <c r="L205" s="18">
        <v>0</v>
      </c>
      <c r="M205" s="18">
        <f t="shared" si="9"/>
        <v>0</v>
      </c>
      <c r="N205" s="18">
        <f t="shared" si="10"/>
        <v>0</v>
      </c>
      <c r="O205" s="19">
        <f t="shared" si="11"/>
        <v>0</v>
      </c>
    </row>
    <row r="206" spans="1:15" ht="30" x14ac:dyDescent="0.25">
      <c r="A206" s="57">
        <v>198</v>
      </c>
      <c r="B206" s="65"/>
      <c r="C206" s="65"/>
      <c r="D206" s="43" t="s">
        <v>832</v>
      </c>
      <c r="E206" s="12" t="s">
        <v>476</v>
      </c>
      <c r="F206" s="12" t="s">
        <v>39</v>
      </c>
      <c r="G206" s="12" t="s">
        <v>99</v>
      </c>
      <c r="H206" s="12" t="s">
        <v>478</v>
      </c>
      <c r="I206" s="12" t="s">
        <v>833</v>
      </c>
      <c r="J206" s="12"/>
      <c r="K206" s="17">
        <v>3</v>
      </c>
      <c r="L206" s="18">
        <v>0</v>
      </c>
      <c r="M206" s="18">
        <f t="shared" si="9"/>
        <v>0</v>
      </c>
      <c r="N206" s="18">
        <f t="shared" si="10"/>
        <v>0</v>
      </c>
      <c r="O206" s="19">
        <f t="shared" si="11"/>
        <v>0</v>
      </c>
    </row>
    <row r="207" spans="1:15" x14ac:dyDescent="0.25">
      <c r="A207" s="57">
        <v>199</v>
      </c>
      <c r="B207" s="65"/>
      <c r="C207" s="65"/>
      <c r="D207" s="12" t="s">
        <v>492</v>
      </c>
      <c r="E207" s="12" t="s">
        <v>139</v>
      </c>
      <c r="F207" s="12"/>
      <c r="G207" s="12" t="s">
        <v>161</v>
      </c>
      <c r="H207" s="12"/>
      <c r="I207" s="12"/>
      <c r="J207" s="12"/>
      <c r="K207" s="17">
        <v>3</v>
      </c>
      <c r="L207" s="18">
        <v>0</v>
      </c>
      <c r="M207" s="18">
        <f t="shared" si="9"/>
        <v>0</v>
      </c>
      <c r="N207" s="18">
        <f t="shared" si="10"/>
        <v>0</v>
      </c>
      <c r="O207" s="19">
        <f t="shared" si="11"/>
        <v>0</v>
      </c>
    </row>
    <row r="208" spans="1:15" x14ac:dyDescent="0.25">
      <c r="A208" s="57">
        <v>200</v>
      </c>
      <c r="B208" s="65" t="s">
        <v>128</v>
      </c>
      <c r="C208" s="65" t="s">
        <v>58</v>
      </c>
      <c r="D208" s="12"/>
      <c r="E208" s="12" t="s">
        <v>139</v>
      </c>
      <c r="F208" s="12"/>
      <c r="G208" s="12" t="s">
        <v>161</v>
      </c>
      <c r="H208" s="12"/>
      <c r="I208" s="47" t="s">
        <v>692</v>
      </c>
      <c r="J208" s="12"/>
      <c r="K208" s="17">
        <v>3</v>
      </c>
      <c r="L208" s="18">
        <v>0</v>
      </c>
      <c r="M208" s="18">
        <f t="shared" si="9"/>
        <v>0</v>
      </c>
      <c r="N208" s="18">
        <f t="shared" si="10"/>
        <v>0</v>
      </c>
      <c r="O208" s="19">
        <f t="shared" si="11"/>
        <v>0</v>
      </c>
    </row>
    <row r="209" spans="1:15" x14ac:dyDescent="0.25">
      <c r="A209" s="57">
        <v>201</v>
      </c>
      <c r="B209" s="65"/>
      <c r="C209" s="65"/>
      <c r="D209" s="12"/>
      <c r="E209" s="12" t="s">
        <v>139</v>
      </c>
      <c r="F209" s="12"/>
      <c r="G209" s="12" t="s">
        <v>161</v>
      </c>
      <c r="H209" s="12"/>
      <c r="I209" s="47" t="s">
        <v>693</v>
      </c>
      <c r="J209" s="12"/>
      <c r="K209" s="17">
        <v>3</v>
      </c>
      <c r="L209" s="18">
        <v>0</v>
      </c>
      <c r="M209" s="18">
        <f t="shared" si="9"/>
        <v>0</v>
      </c>
      <c r="N209" s="18">
        <f t="shared" si="10"/>
        <v>0</v>
      </c>
      <c r="O209" s="19">
        <f t="shared" si="11"/>
        <v>0</v>
      </c>
    </row>
    <row r="210" spans="1:15" x14ac:dyDescent="0.25">
      <c r="A210" s="57">
        <v>202</v>
      </c>
      <c r="B210" s="65"/>
      <c r="C210" s="65"/>
      <c r="D210" s="12"/>
      <c r="E210" s="12" t="s">
        <v>139</v>
      </c>
      <c r="F210" s="12"/>
      <c r="G210" s="12" t="s">
        <v>161</v>
      </c>
      <c r="H210" s="12"/>
      <c r="I210" s="47" t="s">
        <v>694</v>
      </c>
      <c r="J210" s="12"/>
      <c r="K210" s="17">
        <v>3</v>
      </c>
      <c r="L210" s="18">
        <v>0</v>
      </c>
      <c r="M210" s="18">
        <f t="shared" si="9"/>
        <v>0</v>
      </c>
      <c r="N210" s="18">
        <f t="shared" si="10"/>
        <v>0</v>
      </c>
      <c r="O210" s="19">
        <f t="shared" si="11"/>
        <v>0</v>
      </c>
    </row>
    <row r="211" spans="1:15" x14ac:dyDescent="0.25">
      <c r="A211" s="57">
        <v>203</v>
      </c>
      <c r="B211" s="65"/>
      <c r="C211" s="65"/>
      <c r="D211" s="12"/>
      <c r="E211" s="12" t="s">
        <v>139</v>
      </c>
      <c r="F211" s="12"/>
      <c r="G211" s="12" t="s">
        <v>161</v>
      </c>
      <c r="H211" s="12"/>
      <c r="I211" s="47" t="s">
        <v>695</v>
      </c>
      <c r="J211" s="12"/>
      <c r="K211" s="17">
        <v>3</v>
      </c>
      <c r="L211" s="18">
        <v>0</v>
      </c>
      <c r="M211" s="18">
        <f t="shared" si="9"/>
        <v>0</v>
      </c>
      <c r="N211" s="18">
        <f t="shared" si="10"/>
        <v>0</v>
      </c>
      <c r="O211" s="19">
        <f t="shared" si="11"/>
        <v>0</v>
      </c>
    </row>
    <row r="212" spans="1:15" x14ac:dyDescent="0.25">
      <c r="A212" s="57">
        <v>204</v>
      </c>
      <c r="B212" s="65"/>
      <c r="C212" s="65"/>
      <c r="D212" s="12"/>
      <c r="E212" s="12" t="s">
        <v>139</v>
      </c>
      <c r="F212" s="12"/>
      <c r="G212" s="12" t="s">
        <v>161</v>
      </c>
      <c r="H212" s="12"/>
      <c r="I212" s="47" t="s">
        <v>696</v>
      </c>
      <c r="J212" s="12"/>
      <c r="K212" s="17">
        <v>3</v>
      </c>
      <c r="L212" s="18">
        <v>0</v>
      </c>
      <c r="M212" s="18">
        <f t="shared" si="9"/>
        <v>0</v>
      </c>
      <c r="N212" s="18">
        <f t="shared" si="10"/>
        <v>0</v>
      </c>
      <c r="O212" s="19">
        <f t="shared" si="11"/>
        <v>0</v>
      </c>
    </row>
    <row r="213" spans="1:15" x14ac:dyDescent="0.25">
      <c r="A213" s="57">
        <v>205</v>
      </c>
      <c r="B213" s="65"/>
      <c r="C213" s="65"/>
      <c r="D213" s="12"/>
      <c r="E213" s="12" t="s">
        <v>139</v>
      </c>
      <c r="F213" s="12"/>
      <c r="G213" s="12" t="s">
        <v>161</v>
      </c>
      <c r="H213" s="12"/>
      <c r="I213" s="47" t="s">
        <v>697</v>
      </c>
      <c r="J213" s="12"/>
      <c r="K213" s="17">
        <v>3</v>
      </c>
      <c r="L213" s="18">
        <v>0</v>
      </c>
      <c r="M213" s="18">
        <f t="shared" si="9"/>
        <v>0</v>
      </c>
      <c r="N213" s="18">
        <f t="shared" si="10"/>
        <v>0</v>
      </c>
      <c r="O213" s="19">
        <f t="shared" si="11"/>
        <v>0</v>
      </c>
    </row>
    <row r="214" spans="1:15" ht="45" x14ac:dyDescent="0.25">
      <c r="A214" s="57">
        <v>206</v>
      </c>
      <c r="B214" s="43" t="s">
        <v>135</v>
      </c>
      <c r="C214" s="12" t="s">
        <v>130</v>
      </c>
      <c r="D214" s="12" t="s">
        <v>131</v>
      </c>
      <c r="E214" s="12" t="s">
        <v>56</v>
      </c>
      <c r="F214" s="12" t="s">
        <v>16</v>
      </c>
      <c r="G214" s="12" t="s">
        <v>132</v>
      </c>
      <c r="H214" s="12" t="s">
        <v>133</v>
      </c>
      <c r="I214" s="12" t="s">
        <v>134</v>
      </c>
      <c r="J214" s="12"/>
      <c r="K214" s="17">
        <v>3</v>
      </c>
      <c r="L214" s="18">
        <v>0</v>
      </c>
      <c r="M214" s="18">
        <f t="shared" si="9"/>
        <v>0</v>
      </c>
      <c r="N214" s="18">
        <f t="shared" si="10"/>
        <v>0</v>
      </c>
      <c r="O214" s="19">
        <f t="shared" si="11"/>
        <v>0</v>
      </c>
    </row>
    <row r="215" spans="1:15" ht="30" x14ac:dyDescent="0.25">
      <c r="A215" s="57">
        <v>207</v>
      </c>
      <c r="B215" s="43" t="s">
        <v>689</v>
      </c>
      <c r="C215" s="12" t="s">
        <v>130</v>
      </c>
      <c r="D215" s="12" t="s">
        <v>603</v>
      </c>
      <c r="E215" s="12" t="s">
        <v>56</v>
      </c>
      <c r="F215" s="12"/>
      <c r="G215" s="47" t="s">
        <v>687</v>
      </c>
      <c r="H215" s="12"/>
      <c r="I215" s="47" t="s">
        <v>690</v>
      </c>
      <c r="J215" s="12"/>
      <c r="K215" s="17">
        <v>3</v>
      </c>
      <c r="L215" s="18">
        <v>0</v>
      </c>
      <c r="M215" s="18">
        <f t="shared" si="9"/>
        <v>0</v>
      </c>
      <c r="N215" s="18">
        <f t="shared" si="10"/>
        <v>0</v>
      </c>
      <c r="O215" s="19">
        <f t="shared" si="11"/>
        <v>0</v>
      </c>
    </row>
    <row r="216" spans="1:15" ht="30" x14ac:dyDescent="0.25">
      <c r="A216" s="57">
        <v>208</v>
      </c>
      <c r="B216" s="12" t="s">
        <v>136</v>
      </c>
      <c r="C216" s="12" t="s">
        <v>801</v>
      </c>
      <c r="D216" s="12" t="s">
        <v>138</v>
      </c>
      <c r="E216" s="12" t="s">
        <v>27</v>
      </c>
      <c r="F216" s="43" t="s">
        <v>79</v>
      </c>
      <c r="G216" s="12" t="s">
        <v>45</v>
      </c>
      <c r="H216" s="12"/>
      <c r="I216" s="12" t="s">
        <v>137</v>
      </c>
      <c r="J216" s="12"/>
      <c r="K216" s="17">
        <v>3</v>
      </c>
      <c r="L216" s="18">
        <v>0</v>
      </c>
      <c r="M216" s="18">
        <f t="shared" si="9"/>
        <v>0</v>
      </c>
      <c r="N216" s="18">
        <f t="shared" si="10"/>
        <v>0</v>
      </c>
      <c r="O216" s="19">
        <f t="shared" si="11"/>
        <v>0</v>
      </c>
    </row>
    <row r="217" spans="1:15" x14ac:dyDescent="0.25">
      <c r="A217" s="57">
        <v>209</v>
      </c>
      <c r="B217" s="65" t="s">
        <v>167</v>
      </c>
      <c r="C217" s="65" t="s">
        <v>168</v>
      </c>
      <c r="D217" s="12" t="s">
        <v>169</v>
      </c>
      <c r="E217" s="12" t="s">
        <v>139</v>
      </c>
      <c r="F217" s="12" t="s">
        <v>94</v>
      </c>
      <c r="G217" s="12" t="s">
        <v>44</v>
      </c>
      <c r="H217" s="12" t="s">
        <v>170</v>
      </c>
      <c r="I217" s="12"/>
      <c r="J217" s="12"/>
      <c r="K217" s="17">
        <v>3</v>
      </c>
      <c r="L217" s="18">
        <v>0</v>
      </c>
      <c r="M217" s="18">
        <f t="shared" si="9"/>
        <v>0</v>
      </c>
      <c r="N217" s="18">
        <f t="shared" si="10"/>
        <v>0</v>
      </c>
      <c r="O217" s="19">
        <f t="shared" si="11"/>
        <v>0</v>
      </c>
    </row>
    <row r="218" spans="1:15" ht="30" x14ac:dyDescent="0.25">
      <c r="A218" s="57">
        <v>210</v>
      </c>
      <c r="B218" s="65"/>
      <c r="C218" s="65"/>
      <c r="D218" s="43" t="s">
        <v>171</v>
      </c>
      <c r="E218" s="12" t="s">
        <v>139</v>
      </c>
      <c r="F218" s="12" t="s">
        <v>94</v>
      </c>
      <c r="G218" s="12" t="s">
        <v>44</v>
      </c>
      <c r="H218" s="12" t="s">
        <v>170</v>
      </c>
      <c r="I218" s="12"/>
      <c r="J218" s="12">
        <v>76046177</v>
      </c>
      <c r="K218" s="17">
        <v>3</v>
      </c>
      <c r="L218" s="18">
        <v>0</v>
      </c>
      <c r="M218" s="18">
        <f t="shared" si="9"/>
        <v>0</v>
      </c>
      <c r="N218" s="18">
        <f t="shared" si="10"/>
        <v>0</v>
      </c>
      <c r="O218" s="19">
        <f t="shared" si="11"/>
        <v>0</v>
      </c>
    </row>
    <row r="219" spans="1:15" x14ac:dyDescent="0.25">
      <c r="A219" s="57">
        <v>211</v>
      </c>
      <c r="B219" s="65"/>
      <c r="C219" s="65"/>
      <c r="D219" s="12" t="s">
        <v>173</v>
      </c>
      <c r="E219" s="12" t="s">
        <v>139</v>
      </c>
      <c r="F219" s="12" t="s">
        <v>41</v>
      </c>
      <c r="G219" s="12" t="s">
        <v>161</v>
      </c>
      <c r="H219" s="12" t="s">
        <v>172</v>
      </c>
      <c r="I219" s="12"/>
      <c r="J219" s="12"/>
      <c r="K219" s="17">
        <v>3</v>
      </c>
      <c r="L219" s="18">
        <v>0</v>
      </c>
      <c r="M219" s="18">
        <f t="shared" si="9"/>
        <v>0</v>
      </c>
      <c r="N219" s="18">
        <f t="shared" si="10"/>
        <v>0</v>
      </c>
      <c r="O219" s="19">
        <f t="shared" si="11"/>
        <v>0</v>
      </c>
    </row>
    <row r="220" spans="1:15" x14ac:dyDescent="0.25">
      <c r="A220" s="57">
        <v>212</v>
      </c>
      <c r="B220" s="65"/>
      <c r="C220" s="65"/>
      <c r="D220" s="12" t="s">
        <v>148</v>
      </c>
      <c r="E220" s="12" t="s">
        <v>139</v>
      </c>
      <c r="F220" s="12" t="s">
        <v>94</v>
      </c>
      <c r="G220" s="12" t="s">
        <v>44</v>
      </c>
      <c r="H220" s="12" t="s">
        <v>174</v>
      </c>
      <c r="I220" s="12"/>
      <c r="J220" s="12">
        <v>76042177</v>
      </c>
      <c r="K220" s="17">
        <v>3</v>
      </c>
      <c r="L220" s="18">
        <v>0</v>
      </c>
      <c r="M220" s="18">
        <f t="shared" si="9"/>
        <v>0</v>
      </c>
      <c r="N220" s="18">
        <f t="shared" si="10"/>
        <v>0</v>
      </c>
      <c r="O220" s="19">
        <f t="shared" si="11"/>
        <v>0</v>
      </c>
    </row>
    <row r="221" spans="1:15" ht="30" x14ac:dyDescent="0.25">
      <c r="A221" s="57">
        <v>213</v>
      </c>
      <c r="B221" s="65"/>
      <c r="C221" s="65"/>
      <c r="D221" s="43" t="s">
        <v>176</v>
      </c>
      <c r="E221" s="12" t="s">
        <v>139</v>
      </c>
      <c r="F221" s="12" t="s">
        <v>94</v>
      </c>
      <c r="G221" s="12" t="s">
        <v>44</v>
      </c>
      <c r="H221" s="12" t="s">
        <v>170</v>
      </c>
      <c r="I221" s="12" t="s">
        <v>175</v>
      </c>
      <c r="J221" s="12">
        <v>76046179</v>
      </c>
      <c r="K221" s="17">
        <v>3</v>
      </c>
      <c r="L221" s="18">
        <v>0</v>
      </c>
      <c r="M221" s="18">
        <f t="shared" si="9"/>
        <v>0</v>
      </c>
      <c r="N221" s="18">
        <f t="shared" si="10"/>
        <v>0</v>
      </c>
      <c r="O221" s="19">
        <f t="shared" si="11"/>
        <v>0</v>
      </c>
    </row>
    <row r="222" spans="1:15" x14ac:dyDescent="0.25">
      <c r="A222" s="57">
        <v>214</v>
      </c>
      <c r="B222" s="65"/>
      <c r="C222" s="65"/>
      <c r="D222" s="12" t="s">
        <v>177</v>
      </c>
      <c r="E222" s="12" t="s">
        <v>139</v>
      </c>
      <c r="F222" s="12" t="s">
        <v>94</v>
      </c>
      <c r="G222" s="12" t="s">
        <v>44</v>
      </c>
      <c r="H222" s="12" t="s">
        <v>170</v>
      </c>
      <c r="I222" s="12" t="s">
        <v>178</v>
      </c>
      <c r="J222" s="12"/>
      <c r="K222" s="17">
        <v>3</v>
      </c>
      <c r="L222" s="18">
        <v>0</v>
      </c>
      <c r="M222" s="18">
        <f t="shared" si="9"/>
        <v>0</v>
      </c>
      <c r="N222" s="18">
        <f t="shared" si="10"/>
        <v>0</v>
      </c>
      <c r="O222" s="19">
        <f t="shared" si="11"/>
        <v>0</v>
      </c>
    </row>
    <row r="223" spans="1:15" ht="30" x14ac:dyDescent="0.25">
      <c r="A223" s="57">
        <v>215</v>
      </c>
      <c r="B223" s="65"/>
      <c r="C223" s="65"/>
      <c r="D223" s="43" t="s">
        <v>771</v>
      </c>
      <c r="E223" s="12" t="s">
        <v>179</v>
      </c>
      <c r="F223" s="12" t="s">
        <v>180</v>
      </c>
      <c r="G223" s="12" t="s">
        <v>99</v>
      </c>
      <c r="H223" s="12" t="s">
        <v>181</v>
      </c>
      <c r="I223" s="12" t="s">
        <v>182</v>
      </c>
      <c r="J223" s="12" t="s">
        <v>183</v>
      </c>
      <c r="K223" s="17">
        <v>3</v>
      </c>
      <c r="L223" s="18">
        <v>0</v>
      </c>
      <c r="M223" s="18">
        <f t="shared" si="9"/>
        <v>0</v>
      </c>
      <c r="N223" s="18">
        <f t="shared" si="10"/>
        <v>0</v>
      </c>
      <c r="O223" s="19">
        <f t="shared" si="11"/>
        <v>0</v>
      </c>
    </row>
    <row r="224" spans="1:15" x14ac:dyDescent="0.25">
      <c r="A224" s="57">
        <v>216</v>
      </c>
      <c r="B224" s="65" t="s">
        <v>188</v>
      </c>
      <c r="C224" s="65" t="s">
        <v>188</v>
      </c>
      <c r="D224" s="12" t="s">
        <v>189</v>
      </c>
      <c r="E224" s="12" t="s">
        <v>139</v>
      </c>
      <c r="F224" s="12" t="s">
        <v>41</v>
      </c>
      <c r="G224" s="12" t="s">
        <v>43</v>
      </c>
      <c r="H224" s="12" t="s">
        <v>184</v>
      </c>
      <c r="I224" s="12" t="s">
        <v>186</v>
      </c>
      <c r="J224" s="12">
        <v>76045407</v>
      </c>
      <c r="K224" s="17">
        <v>3</v>
      </c>
      <c r="L224" s="18">
        <v>0</v>
      </c>
      <c r="M224" s="18">
        <f t="shared" si="9"/>
        <v>0</v>
      </c>
      <c r="N224" s="18">
        <f t="shared" si="10"/>
        <v>0</v>
      </c>
      <c r="O224" s="19">
        <f t="shared" si="11"/>
        <v>0</v>
      </c>
    </row>
    <row r="225" spans="1:15" x14ac:dyDescent="0.25">
      <c r="A225" s="57">
        <v>217</v>
      </c>
      <c r="B225" s="65"/>
      <c r="C225" s="65"/>
      <c r="D225" s="12" t="s">
        <v>190</v>
      </c>
      <c r="E225" s="12" t="s">
        <v>139</v>
      </c>
      <c r="F225" s="12" t="s">
        <v>41</v>
      </c>
      <c r="G225" s="12" t="s">
        <v>45</v>
      </c>
      <c r="H225" s="12" t="s">
        <v>185</v>
      </c>
      <c r="I225" s="12" t="s">
        <v>187</v>
      </c>
      <c r="J225" s="12">
        <v>76045581</v>
      </c>
      <c r="K225" s="17">
        <v>3</v>
      </c>
      <c r="L225" s="18">
        <v>0</v>
      </c>
      <c r="M225" s="18">
        <f t="shared" si="9"/>
        <v>0</v>
      </c>
      <c r="N225" s="18">
        <f t="shared" si="10"/>
        <v>0</v>
      </c>
      <c r="O225" s="19">
        <f t="shared" si="11"/>
        <v>0</v>
      </c>
    </row>
    <row r="226" spans="1:15" x14ac:dyDescent="0.25">
      <c r="A226" s="57">
        <v>218</v>
      </c>
      <c r="B226" s="65"/>
      <c r="C226" s="65"/>
      <c r="D226" s="12" t="s">
        <v>191</v>
      </c>
      <c r="E226" s="12" t="s">
        <v>139</v>
      </c>
      <c r="F226" s="12" t="s">
        <v>41</v>
      </c>
      <c r="G226" s="12" t="s">
        <v>43</v>
      </c>
      <c r="H226" s="12" t="s">
        <v>184</v>
      </c>
      <c r="I226" s="12"/>
      <c r="J226" s="12"/>
      <c r="K226" s="17">
        <v>3</v>
      </c>
      <c r="L226" s="18">
        <v>0</v>
      </c>
      <c r="M226" s="18">
        <f t="shared" si="9"/>
        <v>0</v>
      </c>
      <c r="N226" s="18">
        <f t="shared" si="10"/>
        <v>0</v>
      </c>
      <c r="O226" s="19">
        <f t="shared" si="11"/>
        <v>0</v>
      </c>
    </row>
    <row r="227" spans="1:15" x14ac:dyDescent="0.25">
      <c r="A227" s="57">
        <v>219</v>
      </c>
      <c r="B227" s="65" t="s">
        <v>216</v>
      </c>
      <c r="C227" s="65" t="s">
        <v>216</v>
      </c>
      <c r="D227" s="12" t="s">
        <v>218</v>
      </c>
      <c r="E227" s="12" t="s">
        <v>179</v>
      </c>
      <c r="F227" s="12" t="s">
        <v>165</v>
      </c>
      <c r="G227" s="12" t="s">
        <v>99</v>
      </c>
      <c r="H227" s="12" t="s">
        <v>181</v>
      </c>
      <c r="I227" s="48"/>
      <c r="J227" s="12"/>
      <c r="K227" s="17">
        <v>3</v>
      </c>
      <c r="L227" s="18">
        <v>0</v>
      </c>
      <c r="M227" s="18">
        <f t="shared" si="9"/>
        <v>0</v>
      </c>
      <c r="N227" s="18">
        <f t="shared" si="10"/>
        <v>0</v>
      </c>
      <c r="O227" s="19">
        <f t="shared" si="11"/>
        <v>0</v>
      </c>
    </row>
    <row r="228" spans="1:15" x14ac:dyDescent="0.25">
      <c r="A228" s="57">
        <v>220</v>
      </c>
      <c r="B228" s="65"/>
      <c r="C228" s="65"/>
      <c r="D228" s="12" t="s">
        <v>217</v>
      </c>
      <c r="E228" s="12" t="s">
        <v>15</v>
      </c>
      <c r="F228" s="12" t="s">
        <v>165</v>
      </c>
      <c r="G228" s="12" t="s">
        <v>80</v>
      </c>
      <c r="H228" s="12" t="s">
        <v>214</v>
      </c>
      <c r="I228" s="12" t="s">
        <v>215</v>
      </c>
      <c r="J228" s="12"/>
      <c r="K228" s="17">
        <v>3</v>
      </c>
      <c r="L228" s="18">
        <v>0</v>
      </c>
      <c r="M228" s="18">
        <f t="shared" si="9"/>
        <v>0</v>
      </c>
      <c r="N228" s="18">
        <f t="shared" si="10"/>
        <v>0</v>
      </c>
      <c r="O228" s="19">
        <f t="shared" si="11"/>
        <v>0</v>
      </c>
    </row>
    <row r="229" spans="1:15" x14ac:dyDescent="0.25">
      <c r="A229" s="57">
        <v>221</v>
      </c>
      <c r="B229" s="12" t="s">
        <v>346</v>
      </c>
      <c r="C229" s="41" t="s">
        <v>58</v>
      </c>
      <c r="D229" s="41" t="s">
        <v>349</v>
      </c>
      <c r="E229" s="41" t="s">
        <v>14</v>
      </c>
      <c r="F229" s="41" t="s">
        <v>345</v>
      </c>
      <c r="G229" s="12" t="s">
        <v>347</v>
      </c>
      <c r="H229" s="12" t="s">
        <v>348</v>
      </c>
      <c r="I229" s="12"/>
      <c r="J229" s="12"/>
      <c r="K229" s="17">
        <v>3</v>
      </c>
      <c r="L229" s="18">
        <v>0</v>
      </c>
      <c r="M229" s="18">
        <f t="shared" si="9"/>
        <v>0</v>
      </c>
      <c r="N229" s="18">
        <f t="shared" si="10"/>
        <v>0</v>
      </c>
      <c r="O229" s="19">
        <f t="shared" si="11"/>
        <v>0</v>
      </c>
    </row>
    <row r="230" spans="1:15" x14ac:dyDescent="0.25">
      <c r="A230" s="57">
        <v>222</v>
      </c>
      <c r="B230" s="65" t="s">
        <v>360</v>
      </c>
      <c r="C230" s="65" t="s">
        <v>360</v>
      </c>
      <c r="D230" s="12" t="s">
        <v>356</v>
      </c>
      <c r="E230" s="41" t="s">
        <v>14</v>
      </c>
      <c r="F230" s="12" t="s">
        <v>94</v>
      </c>
      <c r="G230" s="12"/>
      <c r="H230" s="12" t="s">
        <v>350</v>
      </c>
      <c r="I230" s="12" t="s">
        <v>353</v>
      </c>
      <c r="J230" s="12"/>
      <c r="K230" s="17">
        <v>3</v>
      </c>
      <c r="L230" s="18">
        <v>0</v>
      </c>
      <c r="M230" s="18">
        <f t="shared" si="9"/>
        <v>0</v>
      </c>
      <c r="N230" s="18">
        <f t="shared" si="10"/>
        <v>0</v>
      </c>
      <c r="O230" s="19">
        <f t="shared" si="11"/>
        <v>0</v>
      </c>
    </row>
    <row r="231" spans="1:15" x14ac:dyDescent="0.25">
      <c r="A231" s="57">
        <v>223</v>
      </c>
      <c r="B231" s="65"/>
      <c r="C231" s="65"/>
      <c r="D231" s="12" t="s">
        <v>357</v>
      </c>
      <c r="E231" s="41" t="s">
        <v>14</v>
      </c>
      <c r="F231" s="12" t="s">
        <v>41</v>
      </c>
      <c r="G231" s="12"/>
      <c r="H231" s="12" t="s">
        <v>351</v>
      </c>
      <c r="I231" s="12" t="s">
        <v>354</v>
      </c>
      <c r="J231" s="12"/>
      <c r="K231" s="17">
        <v>3</v>
      </c>
      <c r="L231" s="18">
        <v>0</v>
      </c>
      <c r="M231" s="18">
        <f t="shared" si="9"/>
        <v>0</v>
      </c>
      <c r="N231" s="18">
        <f t="shared" si="10"/>
        <v>0</v>
      </c>
      <c r="O231" s="19">
        <f t="shared" si="11"/>
        <v>0</v>
      </c>
    </row>
    <row r="232" spans="1:15" x14ac:dyDescent="0.25">
      <c r="A232" s="57">
        <v>224</v>
      </c>
      <c r="B232" s="65"/>
      <c r="C232" s="65"/>
      <c r="D232" s="12" t="s">
        <v>358</v>
      </c>
      <c r="E232" s="41" t="s">
        <v>14</v>
      </c>
      <c r="F232" s="12" t="s">
        <v>41</v>
      </c>
      <c r="G232" s="12"/>
      <c r="H232" s="12" t="s">
        <v>352</v>
      </c>
      <c r="I232" s="12" t="s">
        <v>355</v>
      </c>
      <c r="J232" s="12"/>
      <c r="K232" s="17">
        <v>3</v>
      </c>
      <c r="L232" s="18">
        <v>0</v>
      </c>
      <c r="M232" s="18">
        <f t="shared" si="9"/>
        <v>0</v>
      </c>
      <c r="N232" s="18">
        <f t="shared" si="10"/>
        <v>0</v>
      </c>
      <c r="O232" s="19">
        <f t="shared" si="11"/>
        <v>0</v>
      </c>
    </row>
    <row r="233" spans="1:15" x14ac:dyDescent="0.25">
      <c r="A233" s="57">
        <v>225</v>
      </c>
      <c r="B233" s="65"/>
      <c r="C233" s="65"/>
      <c r="D233" s="12" t="s">
        <v>359</v>
      </c>
      <c r="E233" s="41" t="s">
        <v>14</v>
      </c>
      <c r="F233" s="12" t="s">
        <v>41</v>
      </c>
      <c r="G233" s="12"/>
      <c r="H233" s="12"/>
      <c r="I233" s="12"/>
      <c r="J233" s="12"/>
      <c r="K233" s="17">
        <v>3</v>
      </c>
      <c r="L233" s="18">
        <v>0</v>
      </c>
      <c r="M233" s="18">
        <f t="shared" si="9"/>
        <v>0</v>
      </c>
      <c r="N233" s="18">
        <f t="shared" si="10"/>
        <v>0</v>
      </c>
      <c r="O233" s="19">
        <f t="shared" si="11"/>
        <v>0</v>
      </c>
    </row>
    <row r="234" spans="1:15" x14ac:dyDescent="0.25">
      <c r="A234" s="57">
        <v>226</v>
      </c>
      <c r="B234" s="65" t="s">
        <v>382</v>
      </c>
      <c r="C234" s="65" t="s">
        <v>58</v>
      </c>
      <c r="D234" s="12" t="s">
        <v>379</v>
      </c>
      <c r="E234" s="12" t="s">
        <v>139</v>
      </c>
      <c r="F234" s="12" t="s">
        <v>16</v>
      </c>
      <c r="G234" s="12" t="s">
        <v>161</v>
      </c>
      <c r="H234" s="12" t="s">
        <v>374</v>
      </c>
      <c r="I234" s="12" t="s">
        <v>376</v>
      </c>
      <c r="J234" s="12">
        <v>76049580</v>
      </c>
      <c r="K234" s="17">
        <v>3</v>
      </c>
      <c r="L234" s="18">
        <v>0</v>
      </c>
      <c r="M234" s="18">
        <f t="shared" si="9"/>
        <v>0</v>
      </c>
      <c r="N234" s="18">
        <f t="shared" si="10"/>
        <v>0</v>
      </c>
      <c r="O234" s="19">
        <f t="shared" si="11"/>
        <v>0</v>
      </c>
    </row>
    <row r="235" spans="1:15" x14ac:dyDescent="0.25">
      <c r="A235" s="57">
        <v>227</v>
      </c>
      <c r="B235" s="65"/>
      <c r="C235" s="65"/>
      <c r="D235" s="12" t="s">
        <v>380</v>
      </c>
      <c r="E235" s="12" t="s">
        <v>179</v>
      </c>
      <c r="F235" s="12"/>
      <c r="G235" s="12" t="s">
        <v>80</v>
      </c>
      <c r="H235" s="12" t="s">
        <v>375</v>
      </c>
      <c r="I235" s="12" t="s">
        <v>377</v>
      </c>
      <c r="J235" s="12">
        <v>76059036</v>
      </c>
      <c r="K235" s="17">
        <v>3</v>
      </c>
      <c r="L235" s="18">
        <v>0</v>
      </c>
      <c r="M235" s="18">
        <f t="shared" si="9"/>
        <v>0</v>
      </c>
      <c r="N235" s="18">
        <f t="shared" si="10"/>
        <v>0</v>
      </c>
      <c r="O235" s="19">
        <f t="shared" si="11"/>
        <v>0</v>
      </c>
    </row>
    <row r="236" spans="1:15" x14ac:dyDescent="0.25">
      <c r="A236" s="57">
        <v>228</v>
      </c>
      <c r="B236" s="65"/>
      <c r="C236" s="65"/>
      <c r="D236" s="12" t="s">
        <v>381</v>
      </c>
      <c r="E236" s="12" t="s">
        <v>139</v>
      </c>
      <c r="F236" s="12" t="s">
        <v>16</v>
      </c>
      <c r="G236" s="12" t="s">
        <v>161</v>
      </c>
      <c r="H236" s="12" t="s">
        <v>20</v>
      </c>
      <c r="I236" s="12" t="s">
        <v>378</v>
      </c>
      <c r="J236" s="12">
        <v>76049565</v>
      </c>
      <c r="K236" s="17">
        <v>3</v>
      </c>
      <c r="L236" s="18">
        <v>0</v>
      </c>
      <c r="M236" s="18">
        <f t="shared" si="9"/>
        <v>0</v>
      </c>
      <c r="N236" s="18">
        <f t="shared" si="10"/>
        <v>0</v>
      </c>
      <c r="O236" s="19">
        <f t="shared" si="11"/>
        <v>0</v>
      </c>
    </row>
    <row r="237" spans="1:15" ht="30" customHeight="1" x14ac:dyDescent="0.25">
      <c r="A237" s="57">
        <v>229</v>
      </c>
      <c r="B237" s="63" t="s">
        <v>395</v>
      </c>
      <c r="C237" s="65" t="s">
        <v>58</v>
      </c>
      <c r="D237" s="12" t="s">
        <v>393</v>
      </c>
      <c r="E237" s="12" t="s">
        <v>139</v>
      </c>
      <c r="F237" s="12" t="s">
        <v>16</v>
      </c>
      <c r="G237" s="12" t="s">
        <v>161</v>
      </c>
      <c r="H237" s="12" t="s">
        <v>389</v>
      </c>
      <c r="I237" s="12" t="s">
        <v>25</v>
      </c>
      <c r="J237" s="12"/>
      <c r="K237" s="17">
        <v>3</v>
      </c>
      <c r="L237" s="18">
        <v>0</v>
      </c>
      <c r="M237" s="18">
        <f t="shared" si="9"/>
        <v>0</v>
      </c>
      <c r="N237" s="18">
        <f t="shared" si="10"/>
        <v>0</v>
      </c>
      <c r="O237" s="19">
        <f t="shared" si="11"/>
        <v>0</v>
      </c>
    </row>
    <row r="238" spans="1:15" x14ac:dyDescent="0.25">
      <c r="A238" s="57">
        <v>230</v>
      </c>
      <c r="B238" s="63"/>
      <c r="C238" s="65"/>
      <c r="D238" s="12" t="s">
        <v>393</v>
      </c>
      <c r="E238" s="12" t="s">
        <v>139</v>
      </c>
      <c r="F238" s="12" t="s">
        <v>16</v>
      </c>
      <c r="G238" s="12" t="s">
        <v>161</v>
      </c>
      <c r="H238" s="12" t="s">
        <v>390</v>
      </c>
      <c r="I238" s="12" t="s">
        <v>392</v>
      </c>
      <c r="J238" s="12"/>
      <c r="K238" s="17">
        <v>3</v>
      </c>
      <c r="L238" s="18">
        <v>0</v>
      </c>
      <c r="M238" s="18">
        <f t="shared" si="9"/>
        <v>0</v>
      </c>
      <c r="N238" s="18">
        <f t="shared" si="10"/>
        <v>0</v>
      </c>
      <c r="O238" s="19">
        <f t="shared" si="11"/>
        <v>0</v>
      </c>
    </row>
    <row r="239" spans="1:15" x14ac:dyDescent="0.25">
      <c r="A239" s="57">
        <v>231</v>
      </c>
      <c r="B239" s="63"/>
      <c r="C239" s="65"/>
      <c r="D239" s="12" t="s">
        <v>394</v>
      </c>
      <c r="E239" s="12" t="s">
        <v>139</v>
      </c>
      <c r="F239" s="12" t="s">
        <v>16</v>
      </c>
      <c r="G239" s="12" t="s">
        <v>161</v>
      </c>
      <c r="H239" s="12" t="s">
        <v>391</v>
      </c>
      <c r="I239" s="12" t="s">
        <v>25</v>
      </c>
      <c r="J239" s="12"/>
      <c r="K239" s="17">
        <v>3</v>
      </c>
      <c r="L239" s="18">
        <v>0</v>
      </c>
      <c r="M239" s="18">
        <f t="shared" si="9"/>
        <v>0</v>
      </c>
      <c r="N239" s="18">
        <f t="shared" si="10"/>
        <v>0</v>
      </c>
      <c r="O239" s="19">
        <f t="shared" si="11"/>
        <v>0</v>
      </c>
    </row>
    <row r="240" spans="1:15" x14ac:dyDescent="0.25">
      <c r="A240" s="57">
        <v>232</v>
      </c>
      <c r="B240" s="63" t="s">
        <v>383</v>
      </c>
      <c r="C240" s="65" t="s">
        <v>58</v>
      </c>
      <c r="D240" s="12" t="s">
        <v>384</v>
      </c>
      <c r="E240" s="12" t="s">
        <v>139</v>
      </c>
      <c r="F240" s="12" t="s">
        <v>41</v>
      </c>
      <c r="G240" s="12" t="s">
        <v>43</v>
      </c>
      <c r="H240" s="12" t="s">
        <v>385</v>
      </c>
      <c r="I240" s="12" t="s">
        <v>387</v>
      </c>
      <c r="J240" s="12"/>
      <c r="K240" s="17">
        <v>3</v>
      </c>
      <c r="L240" s="18">
        <v>0</v>
      </c>
      <c r="M240" s="18">
        <f t="shared" si="9"/>
        <v>0</v>
      </c>
      <c r="N240" s="18">
        <f t="shared" si="10"/>
        <v>0</v>
      </c>
      <c r="O240" s="19">
        <f t="shared" si="11"/>
        <v>0</v>
      </c>
    </row>
    <row r="241" spans="1:15" ht="15" customHeight="1" x14ac:dyDescent="0.25">
      <c r="A241" s="57">
        <v>233</v>
      </c>
      <c r="B241" s="63"/>
      <c r="C241" s="65"/>
      <c r="D241" s="12"/>
      <c r="E241" s="12" t="s">
        <v>139</v>
      </c>
      <c r="F241" s="12" t="s">
        <v>16</v>
      </c>
      <c r="G241" s="12" t="s">
        <v>161</v>
      </c>
      <c r="H241" s="12" t="s">
        <v>386</v>
      </c>
      <c r="I241" s="12" t="s">
        <v>388</v>
      </c>
      <c r="J241" s="12"/>
      <c r="K241" s="17">
        <v>3</v>
      </c>
      <c r="L241" s="18">
        <v>0</v>
      </c>
      <c r="M241" s="18">
        <f t="shared" si="9"/>
        <v>0</v>
      </c>
      <c r="N241" s="18">
        <f t="shared" si="10"/>
        <v>0</v>
      </c>
      <c r="O241" s="19">
        <f t="shared" si="11"/>
        <v>0</v>
      </c>
    </row>
    <row r="242" spans="1:15" ht="30" x14ac:dyDescent="0.25">
      <c r="A242" s="57">
        <v>234</v>
      </c>
      <c r="B242" s="63" t="s">
        <v>409</v>
      </c>
      <c r="C242" s="65" t="s">
        <v>409</v>
      </c>
      <c r="D242" s="12" t="s">
        <v>155</v>
      </c>
      <c r="E242" s="12"/>
      <c r="F242" s="43" t="s">
        <v>194</v>
      </c>
      <c r="G242" s="12"/>
      <c r="H242" s="12" t="s">
        <v>396</v>
      </c>
      <c r="I242" s="12" t="s">
        <v>397</v>
      </c>
      <c r="J242" s="12"/>
      <c r="K242" s="17">
        <v>3</v>
      </c>
      <c r="L242" s="18">
        <v>0</v>
      </c>
      <c r="M242" s="18">
        <f>+L249*0.16</f>
        <v>0</v>
      </c>
      <c r="N242" s="18">
        <f>+L249+M242</f>
        <v>0</v>
      </c>
      <c r="O242" s="19">
        <f t="shared" si="11"/>
        <v>0</v>
      </c>
    </row>
    <row r="243" spans="1:15" ht="30" x14ac:dyDescent="0.25">
      <c r="A243" s="57">
        <v>235</v>
      </c>
      <c r="B243" s="63"/>
      <c r="C243" s="65"/>
      <c r="D243" s="12" t="s">
        <v>155</v>
      </c>
      <c r="E243" s="12"/>
      <c r="F243" s="43" t="s">
        <v>194</v>
      </c>
      <c r="G243" s="12"/>
      <c r="H243" s="12" t="s">
        <v>396</v>
      </c>
      <c r="I243" s="12" t="s">
        <v>398</v>
      </c>
      <c r="J243" s="12"/>
      <c r="K243" s="17">
        <v>3</v>
      </c>
      <c r="L243" s="18">
        <v>0</v>
      </c>
      <c r="M243" s="18">
        <f t="shared" si="9"/>
        <v>0</v>
      </c>
      <c r="N243" s="18">
        <f t="shared" si="10"/>
        <v>0</v>
      </c>
      <c r="O243" s="19">
        <f t="shared" si="11"/>
        <v>0</v>
      </c>
    </row>
    <row r="244" spans="1:15" ht="30" x14ac:dyDescent="0.25">
      <c r="A244" s="57">
        <v>236</v>
      </c>
      <c r="B244" s="63"/>
      <c r="C244" s="65"/>
      <c r="D244" s="12" t="s">
        <v>155</v>
      </c>
      <c r="E244" s="12"/>
      <c r="F244" s="43" t="s">
        <v>194</v>
      </c>
      <c r="G244" s="12"/>
      <c r="H244" s="12" t="s">
        <v>396</v>
      </c>
      <c r="I244" s="12" t="s">
        <v>399</v>
      </c>
      <c r="J244" s="12"/>
      <c r="K244" s="17">
        <v>3</v>
      </c>
      <c r="L244" s="18">
        <v>0</v>
      </c>
      <c r="M244" s="18">
        <f t="shared" si="9"/>
        <v>0</v>
      </c>
      <c r="N244" s="18">
        <f t="shared" si="10"/>
        <v>0</v>
      </c>
      <c r="O244" s="19">
        <f t="shared" si="11"/>
        <v>0</v>
      </c>
    </row>
    <row r="245" spans="1:15" ht="30" x14ac:dyDescent="0.25">
      <c r="A245" s="57">
        <v>237</v>
      </c>
      <c r="B245" s="63"/>
      <c r="C245" s="65"/>
      <c r="D245" s="12" t="s">
        <v>155</v>
      </c>
      <c r="E245" s="12"/>
      <c r="F245" s="43" t="s">
        <v>194</v>
      </c>
      <c r="G245" s="12"/>
      <c r="H245" s="12" t="s">
        <v>396</v>
      </c>
      <c r="I245" s="12" t="s">
        <v>400</v>
      </c>
      <c r="J245" s="12"/>
      <c r="K245" s="17">
        <v>3</v>
      </c>
      <c r="L245" s="18">
        <v>0</v>
      </c>
      <c r="M245" s="18">
        <f t="shared" si="9"/>
        <v>0</v>
      </c>
      <c r="N245" s="18">
        <f t="shared" si="10"/>
        <v>0</v>
      </c>
      <c r="O245" s="19">
        <f t="shared" si="11"/>
        <v>0</v>
      </c>
    </row>
    <row r="246" spans="1:15" ht="30" x14ac:dyDescent="0.25">
      <c r="A246" s="57">
        <v>238</v>
      </c>
      <c r="B246" s="63"/>
      <c r="C246" s="65"/>
      <c r="D246" s="12" t="s">
        <v>405</v>
      </c>
      <c r="E246" s="12"/>
      <c r="F246" s="43" t="s">
        <v>194</v>
      </c>
      <c r="G246" s="12"/>
      <c r="H246" s="12" t="s">
        <v>396</v>
      </c>
      <c r="I246" s="12" t="s">
        <v>401</v>
      </c>
      <c r="J246" s="12"/>
      <c r="K246" s="17">
        <v>3</v>
      </c>
      <c r="L246" s="18">
        <v>0</v>
      </c>
      <c r="M246" s="18">
        <f t="shared" si="9"/>
        <v>0</v>
      </c>
      <c r="N246" s="18">
        <f t="shared" si="10"/>
        <v>0</v>
      </c>
      <c r="O246" s="19">
        <f t="shared" si="11"/>
        <v>0</v>
      </c>
    </row>
    <row r="247" spans="1:15" ht="30" x14ac:dyDescent="0.25">
      <c r="A247" s="57">
        <v>239</v>
      </c>
      <c r="B247" s="63"/>
      <c r="C247" s="65"/>
      <c r="D247" s="12" t="s">
        <v>406</v>
      </c>
      <c r="E247" s="12"/>
      <c r="F247" s="43" t="s">
        <v>194</v>
      </c>
      <c r="G247" s="12"/>
      <c r="H247" s="12" t="s">
        <v>396</v>
      </c>
      <c r="I247" s="12" t="s">
        <v>402</v>
      </c>
      <c r="J247" s="12"/>
      <c r="K247" s="17">
        <v>3</v>
      </c>
      <c r="L247" s="18">
        <v>0</v>
      </c>
      <c r="M247" s="18">
        <f t="shared" si="9"/>
        <v>0</v>
      </c>
      <c r="N247" s="18">
        <f t="shared" si="10"/>
        <v>0</v>
      </c>
      <c r="O247" s="19">
        <f t="shared" si="11"/>
        <v>0</v>
      </c>
    </row>
    <row r="248" spans="1:15" ht="30" x14ac:dyDescent="0.25">
      <c r="A248" s="57">
        <v>240</v>
      </c>
      <c r="B248" s="63"/>
      <c r="C248" s="65"/>
      <c r="D248" s="12" t="s">
        <v>407</v>
      </c>
      <c r="E248" s="12"/>
      <c r="F248" s="43" t="s">
        <v>194</v>
      </c>
      <c r="G248" s="12"/>
      <c r="H248" s="12" t="s">
        <v>396</v>
      </c>
      <c r="I248" s="12" t="s">
        <v>403</v>
      </c>
      <c r="J248" s="12"/>
      <c r="K248" s="17">
        <v>3</v>
      </c>
      <c r="L248" s="18">
        <v>0</v>
      </c>
      <c r="M248" s="18">
        <f t="shared" si="9"/>
        <v>0</v>
      </c>
      <c r="N248" s="18">
        <f t="shared" si="10"/>
        <v>0</v>
      </c>
      <c r="O248" s="19">
        <f t="shared" si="11"/>
        <v>0</v>
      </c>
    </row>
    <row r="249" spans="1:15" ht="30" x14ac:dyDescent="0.25">
      <c r="A249" s="57">
        <v>241</v>
      </c>
      <c r="B249" s="63"/>
      <c r="C249" s="65"/>
      <c r="D249" s="12" t="s">
        <v>408</v>
      </c>
      <c r="E249" s="12"/>
      <c r="F249" s="43" t="s">
        <v>194</v>
      </c>
      <c r="G249" s="12"/>
      <c r="H249" s="12" t="s">
        <v>396</v>
      </c>
      <c r="I249" s="12" t="s">
        <v>404</v>
      </c>
      <c r="J249" s="12"/>
      <c r="K249" s="17">
        <v>3</v>
      </c>
      <c r="L249" s="18">
        <v>0</v>
      </c>
      <c r="M249" s="18">
        <f>L249*16%</f>
        <v>0</v>
      </c>
      <c r="N249" s="18">
        <f>L249+M249</f>
        <v>0</v>
      </c>
      <c r="O249" s="19">
        <f t="shared" si="11"/>
        <v>0</v>
      </c>
    </row>
    <row r="250" spans="1:15" x14ac:dyDescent="0.25">
      <c r="A250" s="57">
        <v>242</v>
      </c>
      <c r="B250" s="65" t="s">
        <v>409</v>
      </c>
      <c r="C250" s="65" t="s">
        <v>409</v>
      </c>
      <c r="D250" s="65" t="s">
        <v>716</v>
      </c>
      <c r="E250" s="12" t="s">
        <v>139</v>
      </c>
      <c r="F250" s="12"/>
      <c r="G250" s="12" t="s">
        <v>44</v>
      </c>
      <c r="H250" s="12"/>
      <c r="I250" s="2" t="s">
        <v>726</v>
      </c>
      <c r="J250" s="12"/>
      <c r="K250" s="17">
        <v>3</v>
      </c>
      <c r="L250" s="18">
        <v>0</v>
      </c>
      <c r="M250" s="18">
        <f t="shared" si="9"/>
        <v>0</v>
      </c>
      <c r="N250" s="18">
        <f t="shared" si="10"/>
        <v>0</v>
      </c>
      <c r="O250" s="19">
        <f t="shared" si="11"/>
        <v>0</v>
      </c>
    </row>
    <row r="251" spans="1:15" x14ac:dyDescent="0.25">
      <c r="A251" s="57">
        <v>243</v>
      </c>
      <c r="B251" s="65"/>
      <c r="C251" s="65"/>
      <c r="D251" s="65"/>
      <c r="E251" s="12" t="s">
        <v>139</v>
      </c>
      <c r="F251" s="12"/>
      <c r="G251" s="12" t="s">
        <v>44</v>
      </c>
      <c r="H251" s="12"/>
      <c r="I251" s="2" t="s">
        <v>727</v>
      </c>
      <c r="J251" s="12"/>
      <c r="K251" s="17">
        <v>3</v>
      </c>
      <c r="L251" s="18">
        <v>0</v>
      </c>
      <c r="M251" s="18">
        <f t="shared" si="9"/>
        <v>0</v>
      </c>
      <c r="N251" s="18">
        <f t="shared" si="10"/>
        <v>0</v>
      </c>
      <c r="O251" s="19">
        <f t="shared" si="11"/>
        <v>0</v>
      </c>
    </row>
    <row r="252" spans="1:15" x14ac:dyDescent="0.25">
      <c r="A252" s="57">
        <v>244</v>
      </c>
      <c r="B252" s="65"/>
      <c r="C252" s="65"/>
      <c r="D252" s="65"/>
      <c r="E252" s="12" t="s">
        <v>139</v>
      </c>
      <c r="F252" s="12"/>
      <c r="G252" s="12" t="s">
        <v>44</v>
      </c>
      <c r="H252" s="12"/>
      <c r="I252" s="2" t="s">
        <v>728</v>
      </c>
      <c r="J252" s="12"/>
      <c r="K252" s="17">
        <v>3</v>
      </c>
      <c r="L252" s="18">
        <v>0</v>
      </c>
      <c r="M252" s="18">
        <f t="shared" si="9"/>
        <v>0</v>
      </c>
      <c r="N252" s="18">
        <f t="shared" si="10"/>
        <v>0</v>
      </c>
      <c r="O252" s="19">
        <f t="shared" si="11"/>
        <v>0</v>
      </c>
    </row>
    <row r="253" spans="1:15" x14ac:dyDescent="0.25">
      <c r="A253" s="57">
        <v>245</v>
      </c>
      <c r="B253" s="65"/>
      <c r="C253" s="65"/>
      <c r="D253" s="65"/>
      <c r="E253" s="12" t="s">
        <v>139</v>
      </c>
      <c r="F253" s="12"/>
      <c r="G253" s="12" t="s">
        <v>44</v>
      </c>
      <c r="H253" s="12"/>
      <c r="I253" s="2" t="s">
        <v>729</v>
      </c>
      <c r="J253" s="12"/>
      <c r="K253" s="17">
        <v>3</v>
      </c>
      <c r="L253" s="18">
        <v>0</v>
      </c>
      <c r="M253" s="18">
        <f t="shared" si="9"/>
        <v>0</v>
      </c>
      <c r="N253" s="18">
        <f t="shared" si="10"/>
        <v>0</v>
      </c>
      <c r="O253" s="19">
        <f t="shared" si="11"/>
        <v>0</v>
      </c>
    </row>
    <row r="254" spans="1:15" x14ac:dyDescent="0.25">
      <c r="A254" s="57">
        <v>246</v>
      </c>
      <c r="B254" s="63" t="s">
        <v>412</v>
      </c>
      <c r="C254" s="65" t="s">
        <v>411</v>
      </c>
      <c r="D254" s="12"/>
      <c r="E254" s="12" t="s">
        <v>139</v>
      </c>
      <c r="F254" s="12"/>
      <c r="G254" s="12"/>
      <c r="H254" s="12"/>
      <c r="I254" s="12"/>
      <c r="J254" s="12"/>
      <c r="K254" s="17">
        <v>3</v>
      </c>
      <c r="L254" s="18">
        <v>0</v>
      </c>
      <c r="M254" s="18">
        <f t="shared" si="9"/>
        <v>0</v>
      </c>
      <c r="N254" s="18">
        <f t="shared" si="10"/>
        <v>0</v>
      </c>
      <c r="O254" s="19">
        <f t="shared" si="11"/>
        <v>0</v>
      </c>
    </row>
    <row r="255" spans="1:15" x14ac:dyDescent="0.25">
      <c r="A255" s="57">
        <v>247</v>
      </c>
      <c r="B255" s="63"/>
      <c r="C255" s="65"/>
      <c r="D255" s="12" t="s">
        <v>410</v>
      </c>
      <c r="E255" s="12" t="s">
        <v>139</v>
      </c>
      <c r="F255" s="12"/>
      <c r="G255" s="43"/>
      <c r="H255" s="12"/>
      <c r="I255" s="12"/>
      <c r="J255" s="12"/>
      <c r="K255" s="17">
        <v>3</v>
      </c>
      <c r="L255" s="18">
        <v>0</v>
      </c>
      <c r="M255" s="18">
        <f t="shared" si="9"/>
        <v>0</v>
      </c>
      <c r="N255" s="18">
        <f t="shared" si="10"/>
        <v>0</v>
      </c>
      <c r="O255" s="19">
        <f t="shared" si="11"/>
        <v>0</v>
      </c>
    </row>
    <row r="256" spans="1:15" x14ac:dyDescent="0.25">
      <c r="A256" s="57">
        <v>248</v>
      </c>
      <c r="B256" s="65" t="s">
        <v>414</v>
      </c>
      <c r="C256" s="65" t="s">
        <v>58</v>
      </c>
      <c r="D256" s="12" t="s">
        <v>415</v>
      </c>
      <c r="E256" s="12" t="s">
        <v>139</v>
      </c>
      <c r="F256" s="12" t="s">
        <v>219</v>
      </c>
      <c r="G256" s="12"/>
      <c r="H256" s="12" t="s">
        <v>413</v>
      </c>
      <c r="I256" s="12"/>
      <c r="J256" s="12"/>
      <c r="K256" s="17">
        <v>3</v>
      </c>
      <c r="L256" s="18">
        <v>0</v>
      </c>
      <c r="M256" s="18">
        <f t="shared" si="9"/>
        <v>0</v>
      </c>
      <c r="N256" s="18">
        <f t="shared" si="10"/>
        <v>0</v>
      </c>
      <c r="O256" s="19">
        <f t="shared" si="11"/>
        <v>0</v>
      </c>
    </row>
    <row r="257" spans="1:15" x14ac:dyDescent="0.25">
      <c r="A257" s="57">
        <v>249</v>
      </c>
      <c r="B257" s="65"/>
      <c r="C257" s="65"/>
      <c r="D257" s="12" t="s">
        <v>416</v>
      </c>
      <c r="E257" s="12" t="s">
        <v>139</v>
      </c>
      <c r="F257" s="12" t="s">
        <v>165</v>
      </c>
      <c r="G257" s="12" t="s">
        <v>45</v>
      </c>
      <c r="H257" s="12" t="s">
        <v>52</v>
      </c>
      <c r="I257" s="12"/>
      <c r="J257" s="12"/>
      <c r="K257" s="17">
        <v>3</v>
      </c>
      <c r="L257" s="18">
        <v>0</v>
      </c>
      <c r="M257" s="18">
        <f t="shared" si="9"/>
        <v>0</v>
      </c>
      <c r="N257" s="18">
        <f t="shared" si="10"/>
        <v>0</v>
      </c>
      <c r="O257" s="19">
        <f t="shared" si="11"/>
        <v>0</v>
      </c>
    </row>
    <row r="258" spans="1:15" x14ac:dyDescent="0.25">
      <c r="A258" s="57">
        <v>250</v>
      </c>
      <c r="B258" s="65"/>
      <c r="C258" s="65"/>
      <c r="D258" s="12" t="s">
        <v>417</v>
      </c>
      <c r="E258" s="12"/>
      <c r="F258" s="12"/>
      <c r="G258" s="12"/>
      <c r="H258" s="12"/>
      <c r="I258" s="12"/>
      <c r="J258" s="12"/>
      <c r="K258" s="17">
        <v>3</v>
      </c>
      <c r="L258" s="18">
        <v>0</v>
      </c>
      <c r="M258" s="18">
        <f t="shared" si="9"/>
        <v>0</v>
      </c>
      <c r="N258" s="18">
        <f t="shared" si="10"/>
        <v>0</v>
      </c>
      <c r="O258" s="19">
        <f t="shared" si="11"/>
        <v>0</v>
      </c>
    </row>
    <row r="259" spans="1:15" x14ac:dyDescent="0.25">
      <c r="A259" s="57">
        <v>251</v>
      </c>
      <c r="B259" s="65"/>
      <c r="C259" s="65"/>
      <c r="D259" s="12"/>
      <c r="E259" s="12" t="s">
        <v>139</v>
      </c>
      <c r="F259" s="12" t="s">
        <v>41</v>
      </c>
      <c r="G259" s="12"/>
      <c r="H259" s="12" t="s">
        <v>418</v>
      </c>
      <c r="I259" s="12"/>
      <c r="J259" s="12"/>
      <c r="K259" s="17">
        <v>3</v>
      </c>
      <c r="L259" s="18">
        <v>0</v>
      </c>
      <c r="M259" s="18">
        <f t="shared" si="9"/>
        <v>0</v>
      </c>
      <c r="N259" s="18">
        <f t="shared" si="10"/>
        <v>0</v>
      </c>
      <c r="O259" s="19">
        <f t="shared" si="11"/>
        <v>0</v>
      </c>
    </row>
    <row r="260" spans="1:15" x14ac:dyDescent="0.25">
      <c r="A260" s="57">
        <v>252</v>
      </c>
      <c r="B260" s="65"/>
      <c r="C260" s="65"/>
      <c r="D260" s="12" t="s">
        <v>419</v>
      </c>
      <c r="E260" s="12" t="s">
        <v>15</v>
      </c>
      <c r="F260" s="12"/>
      <c r="G260" s="12"/>
      <c r="H260" s="12"/>
      <c r="I260" s="12"/>
      <c r="J260" s="12"/>
      <c r="K260" s="17">
        <v>3</v>
      </c>
      <c r="L260" s="18">
        <v>0</v>
      </c>
      <c r="M260" s="18">
        <f t="shared" si="9"/>
        <v>0</v>
      </c>
      <c r="N260" s="18">
        <f t="shared" si="10"/>
        <v>0</v>
      </c>
      <c r="O260" s="19">
        <f t="shared" si="11"/>
        <v>0</v>
      </c>
    </row>
    <row r="261" spans="1:15" ht="30" x14ac:dyDescent="0.25">
      <c r="A261" s="57">
        <v>253</v>
      </c>
      <c r="B261" s="65"/>
      <c r="C261" s="65"/>
      <c r="D261" s="12" t="s">
        <v>419</v>
      </c>
      <c r="E261" s="12" t="s">
        <v>15</v>
      </c>
      <c r="F261" s="43" t="s">
        <v>79</v>
      </c>
      <c r="G261" s="12"/>
      <c r="H261" s="12" t="s">
        <v>420</v>
      </c>
      <c r="I261" s="12">
        <v>4601353</v>
      </c>
      <c r="J261" s="12"/>
      <c r="K261" s="17">
        <v>3</v>
      </c>
      <c r="L261" s="18">
        <v>0</v>
      </c>
      <c r="M261" s="18">
        <f t="shared" si="9"/>
        <v>0</v>
      </c>
      <c r="N261" s="18">
        <f t="shared" si="10"/>
        <v>0</v>
      </c>
      <c r="O261" s="19">
        <f t="shared" si="11"/>
        <v>0</v>
      </c>
    </row>
    <row r="262" spans="1:15" ht="30" x14ac:dyDescent="0.25">
      <c r="A262" s="57">
        <v>254</v>
      </c>
      <c r="B262" s="65"/>
      <c r="C262" s="65"/>
      <c r="D262" s="12" t="s">
        <v>423</v>
      </c>
      <c r="E262" s="12"/>
      <c r="F262" s="43" t="s">
        <v>79</v>
      </c>
      <c r="G262" s="12"/>
      <c r="H262" s="12" t="s">
        <v>420</v>
      </c>
      <c r="I262" s="12">
        <v>40601880</v>
      </c>
      <c r="J262" s="12"/>
      <c r="K262" s="17">
        <v>3</v>
      </c>
      <c r="L262" s="18">
        <v>0</v>
      </c>
      <c r="M262" s="18">
        <f t="shared" si="9"/>
        <v>0</v>
      </c>
      <c r="N262" s="18">
        <f t="shared" si="10"/>
        <v>0</v>
      </c>
      <c r="O262" s="19">
        <f t="shared" si="11"/>
        <v>0</v>
      </c>
    </row>
    <row r="263" spans="1:15" x14ac:dyDescent="0.25">
      <c r="A263" s="57">
        <v>255</v>
      </c>
      <c r="B263" s="65"/>
      <c r="C263" s="65"/>
      <c r="D263" s="12" t="s">
        <v>424</v>
      </c>
      <c r="E263" s="12"/>
      <c r="F263" s="12" t="s">
        <v>219</v>
      </c>
      <c r="G263" s="12"/>
      <c r="H263" s="12" t="s">
        <v>421</v>
      </c>
      <c r="I263" s="12" t="s">
        <v>422</v>
      </c>
      <c r="J263" s="12"/>
      <c r="K263" s="17">
        <v>3</v>
      </c>
      <c r="L263" s="18">
        <v>0</v>
      </c>
      <c r="M263" s="18">
        <f t="shared" si="9"/>
        <v>0</v>
      </c>
      <c r="N263" s="18">
        <f t="shared" si="10"/>
        <v>0</v>
      </c>
      <c r="O263" s="19">
        <f t="shared" si="11"/>
        <v>0</v>
      </c>
    </row>
    <row r="264" spans="1:15" x14ac:dyDescent="0.25">
      <c r="A264" s="57">
        <v>256</v>
      </c>
      <c r="B264" s="65"/>
      <c r="C264" s="65"/>
      <c r="D264" s="12" t="s">
        <v>427</v>
      </c>
      <c r="E264" s="12" t="s">
        <v>123</v>
      </c>
      <c r="F264" s="12" t="s">
        <v>425</v>
      </c>
      <c r="G264" s="12"/>
      <c r="H264" s="12" t="s">
        <v>426</v>
      </c>
      <c r="I264" s="12"/>
      <c r="J264" s="12"/>
      <c r="K264" s="17">
        <v>3</v>
      </c>
      <c r="L264" s="18">
        <v>0</v>
      </c>
      <c r="M264" s="18">
        <f t="shared" si="9"/>
        <v>0</v>
      </c>
      <c r="N264" s="18">
        <f t="shared" si="10"/>
        <v>0</v>
      </c>
      <c r="O264" s="19">
        <f t="shared" si="11"/>
        <v>0</v>
      </c>
    </row>
    <row r="265" spans="1:15" x14ac:dyDescent="0.25">
      <c r="A265" s="57">
        <v>257</v>
      </c>
      <c r="B265" s="63" t="s">
        <v>792</v>
      </c>
      <c r="C265" s="65" t="s">
        <v>58</v>
      </c>
      <c r="D265" s="12"/>
      <c r="E265" s="12" t="s">
        <v>139</v>
      </c>
      <c r="F265" s="12"/>
      <c r="G265" s="12" t="s">
        <v>161</v>
      </c>
      <c r="H265" s="12"/>
      <c r="I265" s="47" t="s">
        <v>698</v>
      </c>
      <c r="J265" s="12"/>
      <c r="K265" s="17">
        <v>3</v>
      </c>
      <c r="L265" s="18">
        <v>0</v>
      </c>
      <c r="M265" s="18">
        <f t="shared" si="9"/>
        <v>0</v>
      </c>
      <c r="N265" s="18">
        <f t="shared" si="10"/>
        <v>0</v>
      </c>
      <c r="O265" s="19">
        <f t="shared" si="11"/>
        <v>0</v>
      </c>
    </row>
    <row r="266" spans="1:15" x14ac:dyDescent="0.25">
      <c r="A266" s="57">
        <v>258</v>
      </c>
      <c r="B266" s="63"/>
      <c r="C266" s="65"/>
      <c r="D266" s="12"/>
      <c r="E266" s="12" t="s">
        <v>139</v>
      </c>
      <c r="F266" s="12"/>
      <c r="G266" s="12" t="s">
        <v>161</v>
      </c>
      <c r="H266" s="12"/>
      <c r="I266" s="47" t="s">
        <v>699</v>
      </c>
      <c r="J266" s="12"/>
      <c r="K266" s="17">
        <v>3</v>
      </c>
      <c r="L266" s="18">
        <v>0</v>
      </c>
      <c r="M266" s="18">
        <f t="shared" ref="M266:M304" si="12">+L266*0.16</f>
        <v>0</v>
      </c>
      <c r="N266" s="18">
        <f t="shared" ref="N266:N302" si="13">+L266+M266</f>
        <v>0</v>
      </c>
      <c r="O266" s="19">
        <f t="shared" ref="O266:O302" si="14">+K266*N266</f>
        <v>0</v>
      </c>
    </row>
    <row r="267" spans="1:15" ht="30" x14ac:dyDescent="0.25">
      <c r="A267" s="57">
        <v>259</v>
      </c>
      <c r="B267" s="65" t="s">
        <v>428</v>
      </c>
      <c r="C267" s="65" t="s">
        <v>58</v>
      </c>
      <c r="D267" s="43" t="s">
        <v>434</v>
      </c>
      <c r="E267" s="12" t="s">
        <v>139</v>
      </c>
      <c r="F267" s="12" t="s">
        <v>41</v>
      </c>
      <c r="G267" s="12" t="s">
        <v>45</v>
      </c>
      <c r="H267" s="12" t="s">
        <v>185</v>
      </c>
      <c r="I267" s="12" t="s">
        <v>431</v>
      </c>
      <c r="J267" s="12"/>
      <c r="K267" s="17">
        <v>3</v>
      </c>
      <c r="L267" s="18">
        <v>0</v>
      </c>
      <c r="M267" s="18">
        <f t="shared" si="12"/>
        <v>0</v>
      </c>
      <c r="N267" s="18">
        <f t="shared" si="13"/>
        <v>0</v>
      </c>
      <c r="O267" s="19">
        <f t="shared" si="14"/>
        <v>0</v>
      </c>
    </row>
    <row r="268" spans="1:15" ht="30" x14ac:dyDescent="0.25">
      <c r="A268" s="57">
        <v>260</v>
      </c>
      <c r="B268" s="65"/>
      <c r="C268" s="65"/>
      <c r="D268" s="43" t="s">
        <v>435</v>
      </c>
      <c r="E268" s="12" t="s">
        <v>139</v>
      </c>
      <c r="F268" s="12" t="s">
        <v>41</v>
      </c>
      <c r="G268" s="12" t="s">
        <v>43</v>
      </c>
      <c r="H268" s="12" t="s">
        <v>429</v>
      </c>
      <c r="I268" s="12" t="s">
        <v>432</v>
      </c>
      <c r="J268" s="12">
        <v>76045913</v>
      </c>
      <c r="K268" s="17">
        <v>3</v>
      </c>
      <c r="L268" s="18">
        <v>0</v>
      </c>
      <c r="M268" s="18">
        <f t="shared" si="12"/>
        <v>0</v>
      </c>
      <c r="N268" s="18">
        <f t="shared" si="13"/>
        <v>0</v>
      </c>
      <c r="O268" s="19">
        <f t="shared" si="14"/>
        <v>0</v>
      </c>
    </row>
    <row r="269" spans="1:15" x14ac:dyDescent="0.25">
      <c r="A269" s="57">
        <v>261</v>
      </c>
      <c r="B269" s="65"/>
      <c r="C269" s="65"/>
      <c r="D269" s="12" t="s">
        <v>436</v>
      </c>
      <c r="E269" s="12" t="s">
        <v>139</v>
      </c>
      <c r="F269" s="12" t="s">
        <v>41</v>
      </c>
      <c r="G269" s="12" t="s">
        <v>43</v>
      </c>
      <c r="H269" s="12" t="s">
        <v>430</v>
      </c>
      <c r="I269" s="12" t="s">
        <v>433</v>
      </c>
      <c r="J269" s="12"/>
      <c r="K269" s="17">
        <v>3</v>
      </c>
      <c r="L269" s="18">
        <v>0</v>
      </c>
      <c r="M269" s="18">
        <f t="shared" si="12"/>
        <v>0</v>
      </c>
      <c r="N269" s="18">
        <f t="shared" si="13"/>
        <v>0</v>
      </c>
      <c r="O269" s="19">
        <f t="shared" si="14"/>
        <v>0</v>
      </c>
    </row>
    <row r="270" spans="1:15" x14ac:dyDescent="0.25">
      <c r="A270" s="57">
        <v>262</v>
      </c>
      <c r="B270" s="12" t="s">
        <v>428</v>
      </c>
      <c r="C270" s="12" t="s">
        <v>58</v>
      </c>
      <c r="D270" s="12"/>
      <c r="E270" s="12" t="s">
        <v>139</v>
      </c>
      <c r="F270" s="12"/>
      <c r="G270" s="12" t="s">
        <v>44</v>
      </c>
      <c r="H270" s="12"/>
      <c r="I270" s="47" t="s">
        <v>691</v>
      </c>
      <c r="J270" s="12"/>
      <c r="K270" s="17">
        <v>3</v>
      </c>
      <c r="L270" s="18">
        <v>0</v>
      </c>
      <c r="M270" s="18">
        <f t="shared" si="12"/>
        <v>0</v>
      </c>
      <c r="N270" s="18">
        <f t="shared" si="13"/>
        <v>0</v>
      </c>
      <c r="O270" s="19">
        <f t="shared" si="14"/>
        <v>0</v>
      </c>
    </row>
    <row r="271" spans="1:15" x14ac:dyDescent="0.25">
      <c r="A271" s="57">
        <v>263</v>
      </c>
      <c r="B271" s="65" t="s">
        <v>57</v>
      </c>
      <c r="C271" s="65" t="s">
        <v>562</v>
      </c>
      <c r="D271" s="49" t="s">
        <v>571</v>
      </c>
      <c r="E271" s="49" t="s">
        <v>15</v>
      </c>
      <c r="F271" s="49" t="s">
        <v>165</v>
      </c>
      <c r="G271" s="12" t="s">
        <v>80</v>
      </c>
      <c r="H271" s="12" t="s">
        <v>227</v>
      </c>
      <c r="I271" s="12" t="s">
        <v>564</v>
      </c>
      <c r="J271" s="12">
        <v>76060542</v>
      </c>
      <c r="K271" s="17">
        <v>3</v>
      </c>
      <c r="L271" s="18">
        <v>0</v>
      </c>
      <c r="M271" s="18">
        <f t="shared" si="12"/>
        <v>0</v>
      </c>
      <c r="N271" s="18">
        <f t="shared" si="13"/>
        <v>0</v>
      </c>
      <c r="O271" s="19">
        <f t="shared" si="14"/>
        <v>0</v>
      </c>
    </row>
    <row r="272" spans="1:15" x14ac:dyDescent="0.25">
      <c r="A272" s="57">
        <v>264</v>
      </c>
      <c r="B272" s="65"/>
      <c r="C272" s="65"/>
      <c r="D272" s="49" t="s">
        <v>571</v>
      </c>
      <c r="E272" s="49" t="s">
        <v>15</v>
      </c>
      <c r="F272" s="49" t="s">
        <v>165</v>
      </c>
      <c r="G272" s="12" t="s">
        <v>80</v>
      </c>
      <c r="H272" s="12" t="s">
        <v>227</v>
      </c>
      <c r="I272" s="12" t="s">
        <v>565</v>
      </c>
      <c r="J272" s="12">
        <v>76060538</v>
      </c>
      <c r="K272" s="17">
        <v>3</v>
      </c>
      <c r="L272" s="18">
        <v>0</v>
      </c>
      <c r="M272" s="18">
        <f t="shared" si="12"/>
        <v>0</v>
      </c>
      <c r="N272" s="18">
        <f t="shared" si="13"/>
        <v>0</v>
      </c>
      <c r="O272" s="19">
        <f t="shared" si="14"/>
        <v>0</v>
      </c>
    </row>
    <row r="273" spans="1:15" x14ac:dyDescent="0.25">
      <c r="A273" s="57">
        <v>265</v>
      </c>
      <c r="B273" s="65"/>
      <c r="C273" s="65"/>
      <c r="D273" s="49" t="s">
        <v>571</v>
      </c>
      <c r="E273" s="49" t="s">
        <v>15</v>
      </c>
      <c r="F273" s="49" t="s">
        <v>165</v>
      </c>
      <c r="G273" s="12" t="s">
        <v>80</v>
      </c>
      <c r="H273" s="12" t="s">
        <v>227</v>
      </c>
      <c r="I273" s="12" t="s">
        <v>566</v>
      </c>
      <c r="J273" s="12">
        <v>76060532</v>
      </c>
      <c r="K273" s="17">
        <v>3</v>
      </c>
      <c r="L273" s="18">
        <v>0</v>
      </c>
      <c r="M273" s="18">
        <f t="shared" si="12"/>
        <v>0</v>
      </c>
      <c r="N273" s="18">
        <f t="shared" si="13"/>
        <v>0</v>
      </c>
      <c r="O273" s="19">
        <f t="shared" si="14"/>
        <v>0</v>
      </c>
    </row>
    <row r="274" spans="1:15" x14ac:dyDescent="0.25">
      <c r="A274" s="57">
        <v>266</v>
      </c>
      <c r="B274" s="65"/>
      <c r="C274" s="65"/>
      <c r="D274" s="49" t="s">
        <v>573</v>
      </c>
      <c r="E274" s="49" t="s">
        <v>15</v>
      </c>
      <c r="F274" s="49" t="s">
        <v>165</v>
      </c>
      <c r="G274" s="12" t="s">
        <v>80</v>
      </c>
      <c r="H274" s="12" t="s">
        <v>227</v>
      </c>
      <c r="I274" s="12" t="s">
        <v>567</v>
      </c>
      <c r="J274" s="12">
        <v>76060535</v>
      </c>
      <c r="K274" s="17">
        <v>3</v>
      </c>
      <c r="L274" s="18">
        <v>0</v>
      </c>
      <c r="M274" s="18">
        <f t="shared" si="12"/>
        <v>0</v>
      </c>
      <c r="N274" s="18">
        <f t="shared" si="13"/>
        <v>0</v>
      </c>
      <c r="O274" s="19">
        <f t="shared" si="14"/>
        <v>0</v>
      </c>
    </row>
    <row r="275" spans="1:15" x14ac:dyDescent="0.25">
      <c r="A275" s="57">
        <v>267</v>
      </c>
      <c r="B275" s="65"/>
      <c r="C275" s="65"/>
      <c r="D275" s="49" t="s">
        <v>573</v>
      </c>
      <c r="E275" s="49" t="s">
        <v>15</v>
      </c>
      <c r="F275" s="49" t="s">
        <v>165</v>
      </c>
      <c r="G275" s="12" t="s">
        <v>80</v>
      </c>
      <c r="H275" s="12" t="s">
        <v>227</v>
      </c>
      <c r="I275" s="12" t="s">
        <v>568</v>
      </c>
      <c r="J275" s="12">
        <v>76060541</v>
      </c>
      <c r="K275" s="17">
        <v>3</v>
      </c>
      <c r="L275" s="18">
        <v>0</v>
      </c>
      <c r="M275" s="18">
        <f t="shared" si="12"/>
        <v>0</v>
      </c>
      <c r="N275" s="18">
        <f t="shared" si="13"/>
        <v>0</v>
      </c>
      <c r="O275" s="19">
        <f t="shared" si="14"/>
        <v>0</v>
      </c>
    </row>
    <row r="276" spans="1:15" x14ac:dyDescent="0.25">
      <c r="A276" s="57">
        <v>268</v>
      </c>
      <c r="B276" s="65"/>
      <c r="C276" s="65"/>
      <c r="D276" s="49" t="s">
        <v>573</v>
      </c>
      <c r="E276" s="49" t="s">
        <v>15</v>
      </c>
      <c r="F276" s="49" t="s">
        <v>165</v>
      </c>
      <c r="G276" s="12" t="s">
        <v>80</v>
      </c>
      <c r="H276" s="12" t="s">
        <v>227</v>
      </c>
      <c r="I276" s="12" t="s">
        <v>569</v>
      </c>
      <c r="J276" s="12">
        <v>76060539</v>
      </c>
      <c r="K276" s="17">
        <v>3</v>
      </c>
      <c r="L276" s="18">
        <v>0</v>
      </c>
      <c r="M276" s="18">
        <f t="shared" si="12"/>
        <v>0</v>
      </c>
      <c r="N276" s="18">
        <f t="shared" si="13"/>
        <v>0</v>
      </c>
      <c r="O276" s="19">
        <f t="shared" si="14"/>
        <v>0</v>
      </c>
    </row>
    <row r="277" spans="1:15" x14ac:dyDescent="0.25">
      <c r="A277" s="57">
        <v>269</v>
      </c>
      <c r="B277" s="65"/>
      <c r="C277" s="65"/>
      <c r="D277" s="49" t="s">
        <v>574</v>
      </c>
      <c r="E277" s="49" t="s">
        <v>139</v>
      </c>
      <c r="F277" s="49" t="s">
        <v>16</v>
      </c>
      <c r="G277" s="12" t="s">
        <v>161</v>
      </c>
      <c r="H277" s="12" t="s">
        <v>563</v>
      </c>
      <c r="I277" s="12" t="s">
        <v>570</v>
      </c>
      <c r="J277" s="12"/>
      <c r="K277" s="17">
        <v>3</v>
      </c>
      <c r="L277" s="18">
        <v>0</v>
      </c>
      <c r="M277" s="18">
        <f t="shared" si="12"/>
        <v>0</v>
      </c>
      <c r="N277" s="18">
        <f t="shared" si="13"/>
        <v>0</v>
      </c>
      <c r="O277" s="19">
        <f t="shared" si="14"/>
        <v>0</v>
      </c>
    </row>
    <row r="278" spans="1:15" x14ac:dyDescent="0.25">
      <c r="A278" s="57">
        <v>270</v>
      </c>
      <c r="B278" s="65" t="s">
        <v>575</v>
      </c>
      <c r="C278" s="65" t="s">
        <v>168</v>
      </c>
      <c r="D278" s="49" t="s">
        <v>36</v>
      </c>
      <c r="E278" s="49" t="s">
        <v>139</v>
      </c>
      <c r="F278" s="49" t="s">
        <v>41</v>
      </c>
      <c r="G278" s="12" t="s">
        <v>161</v>
      </c>
      <c r="H278" s="12" t="s">
        <v>172</v>
      </c>
      <c r="I278" s="12" t="s">
        <v>583</v>
      </c>
      <c r="J278" s="12">
        <v>76045652</v>
      </c>
      <c r="K278" s="17">
        <v>3</v>
      </c>
      <c r="L278" s="18">
        <v>0</v>
      </c>
      <c r="M278" s="18">
        <f t="shared" si="12"/>
        <v>0</v>
      </c>
      <c r="N278" s="18">
        <f t="shared" si="13"/>
        <v>0</v>
      </c>
      <c r="O278" s="19">
        <f t="shared" si="14"/>
        <v>0</v>
      </c>
    </row>
    <row r="279" spans="1:15" ht="30" x14ac:dyDescent="0.25">
      <c r="A279" s="57">
        <v>271</v>
      </c>
      <c r="B279" s="65"/>
      <c r="C279" s="65"/>
      <c r="D279" s="50" t="s">
        <v>783</v>
      </c>
      <c r="E279" s="49" t="s">
        <v>139</v>
      </c>
      <c r="F279" s="49" t="s">
        <v>41</v>
      </c>
      <c r="G279" s="12" t="s">
        <v>43</v>
      </c>
      <c r="H279" s="12" t="s">
        <v>576</v>
      </c>
      <c r="I279" s="12" t="s">
        <v>585</v>
      </c>
      <c r="J279" s="12">
        <v>76045591</v>
      </c>
      <c r="K279" s="17">
        <v>3</v>
      </c>
      <c r="L279" s="18">
        <v>0</v>
      </c>
      <c r="M279" s="18">
        <f t="shared" si="12"/>
        <v>0</v>
      </c>
      <c r="N279" s="18">
        <f t="shared" si="13"/>
        <v>0</v>
      </c>
      <c r="O279" s="19">
        <f t="shared" si="14"/>
        <v>0</v>
      </c>
    </row>
    <row r="280" spans="1:15" ht="30" x14ac:dyDescent="0.25">
      <c r="A280" s="57">
        <v>272</v>
      </c>
      <c r="B280" s="65"/>
      <c r="C280" s="65"/>
      <c r="D280" s="50" t="s">
        <v>783</v>
      </c>
      <c r="E280" s="49" t="s">
        <v>139</v>
      </c>
      <c r="F280" s="49" t="s">
        <v>41</v>
      </c>
      <c r="G280" s="12" t="s">
        <v>43</v>
      </c>
      <c r="H280" s="12" t="s">
        <v>577</v>
      </c>
      <c r="I280" s="12"/>
      <c r="J280" s="12">
        <v>76045594</v>
      </c>
      <c r="K280" s="17">
        <v>3</v>
      </c>
      <c r="L280" s="18">
        <v>0</v>
      </c>
      <c r="M280" s="18">
        <f t="shared" si="12"/>
        <v>0</v>
      </c>
      <c r="N280" s="18">
        <f t="shared" si="13"/>
        <v>0</v>
      </c>
      <c r="O280" s="19">
        <f t="shared" si="14"/>
        <v>0</v>
      </c>
    </row>
    <row r="281" spans="1:15" ht="30" x14ac:dyDescent="0.25">
      <c r="A281" s="57">
        <v>273</v>
      </c>
      <c r="B281" s="65"/>
      <c r="C281" s="65"/>
      <c r="D281" s="50" t="s">
        <v>600</v>
      </c>
      <c r="E281" s="49" t="s">
        <v>139</v>
      </c>
      <c r="F281" s="49" t="s">
        <v>41</v>
      </c>
      <c r="G281" s="12" t="s">
        <v>161</v>
      </c>
      <c r="H281" s="12" t="s">
        <v>578</v>
      </c>
      <c r="I281" s="12" t="s">
        <v>586</v>
      </c>
      <c r="J281" s="12"/>
      <c r="K281" s="17">
        <v>3</v>
      </c>
      <c r="L281" s="18">
        <v>0</v>
      </c>
      <c r="M281" s="18">
        <f t="shared" si="12"/>
        <v>0</v>
      </c>
      <c r="N281" s="18">
        <f t="shared" si="13"/>
        <v>0</v>
      </c>
      <c r="O281" s="19">
        <f t="shared" si="14"/>
        <v>0</v>
      </c>
    </row>
    <row r="282" spans="1:15" ht="45" x14ac:dyDescent="0.25">
      <c r="A282" s="57">
        <v>274</v>
      </c>
      <c r="B282" s="65"/>
      <c r="C282" s="65"/>
      <c r="D282" s="50" t="s">
        <v>784</v>
      </c>
      <c r="E282" s="49" t="s">
        <v>139</v>
      </c>
      <c r="F282" s="50" t="s">
        <v>785</v>
      </c>
      <c r="G282" s="12" t="s">
        <v>43</v>
      </c>
      <c r="H282" s="12" t="s">
        <v>576</v>
      </c>
      <c r="I282" s="43" t="s">
        <v>834</v>
      </c>
      <c r="J282" s="12">
        <v>77000447</v>
      </c>
      <c r="K282" s="17">
        <v>3</v>
      </c>
      <c r="L282" s="18">
        <v>0</v>
      </c>
      <c r="M282" s="18">
        <f t="shared" si="12"/>
        <v>0</v>
      </c>
      <c r="N282" s="18">
        <f t="shared" si="13"/>
        <v>0</v>
      </c>
      <c r="O282" s="19">
        <f t="shared" si="14"/>
        <v>0</v>
      </c>
    </row>
    <row r="283" spans="1:15" ht="46.5" customHeight="1" x14ac:dyDescent="0.25">
      <c r="A283" s="57">
        <v>275</v>
      </c>
      <c r="B283" s="65"/>
      <c r="C283" s="65"/>
      <c r="D283" s="50" t="s">
        <v>786</v>
      </c>
      <c r="E283" s="49" t="s">
        <v>139</v>
      </c>
      <c r="F283" s="49" t="s">
        <v>41</v>
      </c>
      <c r="G283" s="12" t="s">
        <v>43</v>
      </c>
      <c r="H283" s="12" t="s">
        <v>576</v>
      </c>
      <c r="I283" s="12" t="s">
        <v>587</v>
      </c>
      <c r="J283" s="12">
        <v>76045597</v>
      </c>
      <c r="K283" s="17">
        <v>3</v>
      </c>
      <c r="L283" s="18">
        <v>0</v>
      </c>
      <c r="M283" s="18">
        <f t="shared" si="12"/>
        <v>0</v>
      </c>
      <c r="N283" s="18">
        <f t="shared" si="13"/>
        <v>0</v>
      </c>
      <c r="O283" s="19">
        <f t="shared" si="14"/>
        <v>0</v>
      </c>
    </row>
    <row r="284" spans="1:15" ht="45" x14ac:dyDescent="0.25">
      <c r="A284" s="57">
        <v>276</v>
      </c>
      <c r="B284" s="65"/>
      <c r="C284" s="65"/>
      <c r="D284" s="50" t="s">
        <v>786</v>
      </c>
      <c r="E284" s="49" t="s">
        <v>139</v>
      </c>
      <c r="F284" s="49" t="s">
        <v>41</v>
      </c>
      <c r="G284" s="12" t="s">
        <v>43</v>
      </c>
      <c r="H284" s="12" t="s">
        <v>576</v>
      </c>
      <c r="I284" s="12" t="s">
        <v>588</v>
      </c>
      <c r="J284" s="12">
        <v>76045593</v>
      </c>
      <c r="K284" s="17">
        <v>3</v>
      </c>
      <c r="L284" s="18">
        <v>0</v>
      </c>
      <c r="M284" s="18">
        <f t="shared" si="12"/>
        <v>0</v>
      </c>
      <c r="N284" s="18">
        <f t="shared" si="13"/>
        <v>0</v>
      </c>
      <c r="O284" s="19">
        <f t="shared" si="14"/>
        <v>0</v>
      </c>
    </row>
    <row r="285" spans="1:15" x14ac:dyDescent="0.25">
      <c r="A285" s="57">
        <v>277</v>
      </c>
      <c r="B285" s="65"/>
      <c r="C285" s="65"/>
      <c r="D285" s="49" t="s">
        <v>601</v>
      </c>
      <c r="E285" s="49" t="s">
        <v>139</v>
      </c>
      <c r="F285" s="49" t="s">
        <v>16</v>
      </c>
      <c r="G285" s="12" t="s">
        <v>45</v>
      </c>
      <c r="H285" s="12" t="s">
        <v>579</v>
      </c>
      <c r="I285" s="12" t="s">
        <v>589</v>
      </c>
      <c r="J285" s="12"/>
      <c r="K285" s="17">
        <v>3</v>
      </c>
      <c r="L285" s="18">
        <v>0</v>
      </c>
      <c r="M285" s="18">
        <f t="shared" si="12"/>
        <v>0</v>
      </c>
      <c r="N285" s="18">
        <f t="shared" si="13"/>
        <v>0</v>
      </c>
      <c r="O285" s="19">
        <f t="shared" si="14"/>
        <v>0</v>
      </c>
    </row>
    <row r="286" spans="1:15" ht="30" x14ac:dyDescent="0.25">
      <c r="A286" s="57">
        <v>278</v>
      </c>
      <c r="B286" s="65"/>
      <c r="C286" s="65"/>
      <c r="D286" s="50" t="s">
        <v>787</v>
      </c>
      <c r="E286" s="49" t="s">
        <v>14</v>
      </c>
      <c r="F286" s="49" t="s">
        <v>41</v>
      </c>
      <c r="G286" s="12" t="s">
        <v>43</v>
      </c>
      <c r="H286" s="12" t="s">
        <v>576</v>
      </c>
      <c r="I286" s="12" t="s">
        <v>590</v>
      </c>
      <c r="J286" s="12">
        <v>76045598</v>
      </c>
      <c r="K286" s="17">
        <v>3</v>
      </c>
      <c r="L286" s="18">
        <v>0</v>
      </c>
      <c r="M286" s="18">
        <f t="shared" si="12"/>
        <v>0</v>
      </c>
      <c r="N286" s="18">
        <f t="shared" si="13"/>
        <v>0</v>
      </c>
      <c r="O286" s="19">
        <f t="shared" si="14"/>
        <v>0</v>
      </c>
    </row>
    <row r="287" spans="1:15" ht="30" x14ac:dyDescent="0.25">
      <c r="A287" s="57">
        <v>279</v>
      </c>
      <c r="B287" s="65"/>
      <c r="C287" s="65"/>
      <c r="D287" s="50" t="s">
        <v>788</v>
      </c>
      <c r="E287" s="49" t="s">
        <v>14</v>
      </c>
      <c r="F287" s="49" t="s">
        <v>41</v>
      </c>
      <c r="G287" s="12" t="s">
        <v>43</v>
      </c>
      <c r="H287" s="12" t="s">
        <v>576</v>
      </c>
      <c r="I287" s="12"/>
      <c r="J287" s="12">
        <v>76045599</v>
      </c>
      <c r="K287" s="17">
        <v>3</v>
      </c>
      <c r="L287" s="18">
        <v>0</v>
      </c>
      <c r="M287" s="18">
        <f t="shared" si="12"/>
        <v>0</v>
      </c>
      <c r="N287" s="18">
        <f t="shared" si="13"/>
        <v>0</v>
      </c>
      <c r="O287" s="19">
        <f t="shared" si="14"/>
        <v>0</v>
      </c>
    </row>
    <row r="288" spans="1:15" ht="45" x14ac:dyDescent="0.25">
      <c r="A288" s="57">
        <v>280</v>
      </c>
      <c r="B288" s="65"/>
      <c r="C288" s="65"/>
      <c r="D288" s="50" t="s">
        <v>789</v>
      </c>
      <c r="E288" s="49" t="s">
        <v>14</v>
      </c>
      <c r="F288" s="49" t="s">
        <v>41</v>
      </c>
      <c r="G288" s="12" t="s">
        <v>43</v>
      </c>
      <c r="H288" s="12" t="s">
        <v>184</v>
      </c>
      <c r="I288" s="12" t="s">
        <v>584</v>
      </c>
      <c r="J288" s="12">
        <v>76045590</v>
      </c>
      <c r="K288" s="17">
        <v>3</v>
      </c>
      <c r="L288" s="18">
        <v>0</v>
      </c>
      <c r="M288" s="18">
        <f t="shared" si="12"/>
        <v>0</v>
      </c>
      <c r="N288" s="18">
        <f t="shared" si="13"/>
        <v>0</v>
      </c>
      <c r="O288" s="19">
        <f t="shared" si="14"/>
        <v>0</v>
      </c>
    </row>
    <row r="289" spans="1:15" ht="45" x14ac:dyDescent="0.25">
      <c r="A289" s="57">
        <v>281</v>
      </c>
      <c r="B289" s="65"/>
      <c r="C289" s="65"/>
      <c r="D289" s="50" t="s">
        <v>790</v>
      </c>
      <c r="E289" s="49" t="s">
        <v>14</v>
      </c>
      <c r="F289" s="49" t="s">
        <v>41</v>
      </c>
      <c r="G289" s="12" t="s">
        <v>161</v>
      </c>
      <c r="H289" s="12" t="s">
        <v>172</v>
      </c>
      <c r="I289" s="12" t="s">
        <v>591</v>
      </c>
      <c r="J289" s="12">
        <v>76045600</v>
      </c>
      <c r="K289" s="17">
        <v>3</v>
      </c>
      <c r="L289" s="18">
        <v>0</v>
      </c>
      <c r="M289" s="18">
        <f t="shared" si="12"/>
        <v>0</v>
      </c>
      <c r="N289" s="18">
        <f t="shared" si="13"/>
        <v>0</v>
      </c>
      <c r="O289" s="19">
        <f t="shared" si="14"/>
        <v>0</v>
      </c>
    </row>
    <row r="290" spans="1:15" x14ac:dyDescent="0.25">
      <c r="A290" s="57">
        <v>282</v>
      </c>
      <c r="B290" s="65"/>
      <c r="C290" s="65"/>
      <c r="D290" s="49" t="s">
        <v>603</v>
      </c>
      <c r="E290" s="49" t="s">
        <v>14</v>
      </c>
      <c r="F290" s="49" t="s">
        <v>41</v>
      </c>
      <c r="G290" s="12" t="s">
        <v>43</v>
      </c>
      <c r="H290" s="12" t="s">
        <v>580</v>
      </c>
      <c r="I290" s="12" t="s">
        <v>592</v>
      </c>
      <c r="J290" s="12"/>
      <c r="K290" s="17">
        <v>3</v>
      </c>
      <c r="L290" s="18">
        <v>0</v>
      </c>
      <c r="M290" s="18">
        <f t="shared" si="12"/>
        <v>0</v>
      </c>
      <c r="N290" s="18">
        <f t="shared" si="13"/>
        <v>0</v>
      </c>
      <c r="O290" s="19">
        <f t="shared" si="14"/>
        <v>0</v>
      </c>
    </row>
    <row r="291" spans="1:15" ht="30" x14ac:dyDescent="0.25">
      <c r="A291" s="57">
        <v>283</v>
      </c>
      <c r="B291" s="65"/>
      <c r="C291" s="65"/>
      <c r="D291" s="50" t="s">
        <v>604</v>
      </c>
      <c r="E291" s="49" t="s">
        <v>14</v>
      </c>
      <c r="F291" s="49" t="s">
        <v>41</v>
      </c>
      <c r="G291" s="12" t="s">
        <v>43</v>
      </c>
      <c r="H291" s="12" t="s">
        <v>581</v>
      </c>
      <c r="I291" s="12" t="s">
        <v>593</v>
      </c>
      <c r="J291" s="12"/>
      <c r="K291" s="17">
        <v>3</v>
      </c>
      <c r="L291" s="18">
        <v>0</v>
      </c>
      <c r="M291" s="18">
        <f t="shared" si="12"/>
        <v>0</v>
      </c>
      <c r="N291" s="18">
        <f t="shared" si="13"/>
        <v>0</v>
      </c>
      <c r="O291" s="19">
        <f t="shared" si="14"/>
        <v>0</v>
      </c>
    </row>
    <row r="292" spans="1:15" ht="30" x14ac:dyDescent="0.25">
      <c r="A292" s="57">
        <v>284</v>
      </c>
      <c r="B292" s="65"/>
      <c r="C292" s="65"/>
      <c r="D292" s="50" t="s">
        <v>791</v>
      </c>
      <c r="E292" s="49" t="s">
        <v>14</v>
      </c>
      <c r="F292" s="49" t="s">
        <v>41</v>
      </c>
      <c r="G292" s="12" t="s">
        <v>43</v>
      </c>
      <c r="H292" s="12" t="s">
        <v>580</v>
      </c>
      <c r="I292" s="12" t="s">
        <v>594</v>
      </c>
      <c r="J292" s="12">
        <v>76045586</v>
      </c>
      <c r="K292" s="17">
        <v>3</v>
      </c>
      <c r="L292" s="18">
        <v>0</v>
      </c>
      <c r="M292" s="18">
        <f t="shared" si="12"/>
        <v>0</v>
      </c>
      <c r="N292" s="18">
        <f t="shared" si="13"/>
        <v>0</v>
      </c>
      <c r="O292" s="19">
        <f t="shared" si="14"/>
        <v>0</v>
      </c>
    </row>
    <row r="293" spans="1:15" x14ac:dyDescent="0.25">
      <c r="A293" s="57">
        <v>285</v>
      </c>
      <c r="B293" s="65"/>
      <c r="C293" s="65"/>
      <c r="D293" s="49" t="s">
        <v>118</v>
      </c>
      <c r="E293" s="49" t="s">
        <v>14</v>
      </c>
      <c r="F293" s="49" t="s">
        <v>41</v>
      </c>
      <c r="G293" s="12" t="s">
        <v>43</v>
      </c>
      <c r="H293" s="12" t="s">
        <v>582</v>
      </c>
      <c r="I293" s="12" t="s">
        <v>595</v>
      </c>
      <c r="J293" s="12"/>
      <c r="K293" s="17">
        <v>3</v>
      </c>
      <c r="L293" s="18">
        <v>0</v>
      </c>
      <c r="M293" s="18">
        <f t="shared" si="12"/>
        <v>0</v>
      </c>
      <c r="N293" s="18">
        <f t="shared" si="13"/>
        <v>0</v>
      </c>
      <c r="O293" s="19">
        <f t="shared" si="14"/>
        <v>0</v>
      </c>
    </row>
    <row r="294" spans="1:15" x14ac:dyDescent="0.25">
      <c r="A294" s="57">
        <v>286</v>
      </c>
      <c r="B294" s="65"/>
      <c r="C294" s="65"/>
      <c r="D294" s="49" t="s">
        <v>37</v>
      </c>
      <c r="E294" s="49" t="s">
        <v>14</v>
      </c>
      <c r="F294" s="49" t="s">
        <v>41</v>
      </c>
      <c r="G294" s="12"/>
      <c r="H294" s="12" t="s">
        <v>580</v>
      </c>
      <c r="I294" s="12" t="s">
        <v>587</v>
      </c>
      <c r="J294" s="12"/>
      <c r="K294" s="17">
        <v>3</v>
      </c>
      <c r="L294" s="18">
        <v>0</v>
      </c>
      <c r="M294" s="18">
        <f t="shared" si="12"/>
        <v>0</v>
      </c>
      <c r="N294" s="18">
        <f t="shared" si="13"/>
        <v>0</v>
      </c>
      <c r="O294" s="19">
        <f t="shared" si="14"/>
        <v>0</v>
      </c>
    </row>
    <row r="295" spans="1:15" x14ac:dyDescent="0.25">
      <c r="A295" s="57">
        <v>287</v>
      </c>
      <c r="B295" s="65"/>
      <c r="C295" s="65"/>
      <c r="D295" s="49" t="s">
        <v>37</v>
      </c>
      <c r="E295" s="49" t="s">
        <v>14</v>
      </c>
      <c r="F295" s="49" t="s">
        <v>41</v>
      </c>
      <c r="G295" s="12"/>
      <c r="H295" s="12" t="s">
        <v>582</v>
      </c>
      <c r="I295" s="12" t="s">
        <v>596</v>
      </c>
      <c r="J295" s="12"/>
      <c r="K295" s="17">
        <v>3</v>
      </c>
      <c r="L295" s="18">
        <v>0</v>
      </c>
      <c r="M295" s="18">
        <f t="shared" si="12"/>
        <v>0</v>
      </c>
      <c r="N295" s="18">
        <f t="shared" si="13"/>
        <v>0</v>
      </c>
      <c r="O295" s="19">
        <f t="shared" si="14"/>
        <v>0</v>
      </c>
    </row>
    <row r="296" spans="1:15" x14ac:dyDescent="0.25">
      <c r="A296" s="57">
        <v>288</v>
      </c>
      <c r="B296" s="65"/>
      <c r="C296" s="65"/>
      <c r="D296" s="49" t="s">
        <v>37</v>
      </c>
      <c r="E296" s="49" t="s">
        <v>14</v>
      </c>
      <c r="F296" s="49" t="s">
        <v>41</v>
      </c>
      <c r="G296" s="12"/>
      <c r="H296" s="12" t="s">
        <v>184</v>
      </c>
      <c r="I296" s="12"/>
      <c r="J296" s="12">
        <v>76045587</v>
      </c>
      <c r="K296" s="17">
        <v>3</v>
      </c>
      <c r="L296" s="18">
        <v>0</v>
      </c>
      <c r="M296" s="18">
        <f t="shared" si="12"/>
        <v>0</v>
      </c>
      <c r="N296" s="18">
        <f t="shared" si="13"/>
        <v>0</v>
      </c>
      <c r="O296" s="19">
        <f t="shared" si="14"/>
        <v>0</v>
      </c>
    </row>
    <row r="297" spans="1:15" x14ac:dyDescent="0.25">
      <c r="A297" s="57">
        <v>289</v>
      </c>
      <c r="B297" s="65"/>
      <c r="C297" s="65"/>
      <c r="D297" s="49" t="s">
        <v>602</v>
      </c>
      <c r="E297" s="49" t="s">
        <v>14</v>
      </c>
      <c r="F297" s="49" t="s">
        <v>41</v>
      </c>
      <c r="G297" s="12"/>
      <c r="H297" s="12"/>
      <c r="I297" s="12"/>
      <c r="J297" s="12"/>
      <c r="K297" s="17">
        <v>3</v>
      </c>
      <c r="L297" s="18">
        <v>0</v>
      </c>
      <c r="M297" s="18">
        <f t="shared" si="12"/>
        <v>0</v>
      </c>
      <c r="N297" s="18">
        <f t="shared" si="13"/>
        <v>0</v>
      </c>
      <c r="O297" s="19">
        <f t="shared" si="14"/>
        <v>0</v>
      </c>
    </row>
    <row r="298" spans="1:15" ht="30" x14ac:dyDescent="0.25">
      <c r="A298" s="57">
        <v>290</v>
      </c>
      <c r="B298" s="65"/>
      <c r="C298" s="65"/>
      <c r="D298" s="50" t="s">
        <v>605</v>
      </c>
      <c r="E298" s="49" t="s">
        <v>14</v>
      </c>
      <c r="F298" s="49" t="s">
        <v>41</v>
      </c>
      <c r="G298" s="12" t="s">
        <v>43</v>
      </c>
      <c r="H298" s="12" t="s">
        <v>580</v>
      </c>
      <c r="I298" s="12" t="s">
        <v>597</v>
      </c>
      <c r="J298" s="12"/>
      <c r="K298" s="17">
        <v>3</v>
      </c>
      <c r="L298" s="18">
        <v>0</v>
      </c>
      <c r="M298" s="18">
        <f t="shared" si="12"/>
        <v>0</v>
      </c>
      <c r="N298" s="18">
        <f t="shared" si="13"/>
        <v>0</v>
      </c>
      <c r="O298" s="19">
        <f t="shared" si="14"/>
        <v>0</v>
      </c>
    </row>
    <row r="299" spans="1:15" x14ac:dyDescent="0.25">
      <c r="A299" s="57">
        <v>291</v>
      </c>
      <c r="B299" s="65"/>
      <c r="C299" s="65"/>
      <c r="D299" s="49" t="s">
        <v>606</v>
      </c>
      <c r="E299" s="49" t="s">
        <v>14</v>
      </c>
      <c r="F299" s="49" t="s">
        <v>41</v>
      </c>
      <c r="G299" s="12" t="s">
        <v>43</v>
      </c>
      <c r="H299" s="12" t="s">
        <v>581</v>
      </c>
      <c r="I299" s="12" t="s">
        <v>598</v>
      </c>
      <c r="J299" s="12"/>
      <c r="K299" s="17">
        <v>3</v>
      </c>
      <c r="L299" s="18">
        <v>0</v>
      </c>
      <c r="M299" s="18">
        <f t="shared" si="12"/>
        <v>0</v>
      </c>
      <c r="N299" s="18">
        <f t="shared" si="13"/>
        <v>0</v>
      </c>
      <c r="O299" s="19">
        <f t="shared" si="14"/>
        <v>0</v>
      </c>
    </row>
    <row r="300" spans="1:15" x14ac:dyDescent="0.25">
      <c r="A300" s="57">
        <v>292</v>
      </c>
      <c r="B300" s="65"/>
      <c r="C300" s="65"/>
      <c r="D300" s="49" t="s">
        <v>36</v>
      </c>
      <c r="E300" s="49" t="s">
        <v>14</v>
      </c>
      <c r="F300" s="49" t="s">
        <v>41</v>
      </c>
      <c r="G300" s="12" t="s">
        <v>161</v>
      </c>
      <c r="H300" s="12" t="s">
        <v>172</v>
      </c>
      <c r="I300" s="12" t="s">
        <v>599</v>
      </c>
      <c r="J300" s="12"/>
      <c r="K300" s="17">
        <v>3</v>
      </c>
      <c r="L300" s="18">
        <v>0</v>
      </c>
      <c r="M300" s="18">
        <f t="shared" si="12"/>
        <v>0</v>
      </c>
      <c r="N300" s="18">
        <f t="shared" si="13"/>
        <v>0</v>
      </c>
      <c r="O300" s="19">
        <f t="shared" si="14"/>
        <v>0</v>
      </c>
    </row>
    <row r="301" spans="1:15" ht="30" x14ac:dyDescent="0.25">
      <c r="A301" s="57">
        <v>293</v>
      </c>
      <c r="B301" s="65" t="s">
        <v>607</v>
      </c>
      <c r="C301" s="65" t="s">
        <v>607</v>
      </c>
      <c r="D301" s="49" t="s">
        <v>614</v>
      </c>
      <c r="E301" s="49"/>
      <c r="F301" s="50" t="s">
        <v>79</v>
      </c>
      <c r="G301" s="12"/>
      <c r="H301" s="12"/>
      <c r="I301" s="12" t="s">
        <v>612</v>
      </c>
      <c r="J301" s="12">
        <v>76070190</v>
      </c>
      <c r="K301" s="17">
        <v>3</v>
      </c>
      <c r="L301" s="18">
        <v>0</v>
      </c>
      <c r="M301" s="18">
        <f t="shared" si="12"/>
        <v>0</v>
      </c>
      <c r="N301" s="18">
        <f>+L301+M301</f>
        <v>0</v>
      </c>
      <c r="O301" s="19">
        <f>+K301*N301</f>
        <v>0</v>
      </c>
    </row>
    <row r="302" spans="1:15" ht="30" x14ac:dyDescent="0.25">
      <c r="A302" s="57">
        <v>294</v>
      </c>
      <c r="B302" s="65"/>
      <c r="C302" s="65"/>
      <c r="D302" s="49" t="s">
        <v>614</v>
      </c>
      <c r="E302" s="49" t="s">
        <v>139</v>
      </c>
      <c r="F302" s="50" t="s">
        <v>79</v>
      </c>
      <c r="G302" s="12"/>
      <c r="H302" s="12" t="s">
        <v>609</v>
      </c>
      <c r="I302" s="12" t="s">
        <v>613</v>
      </c>
      <c r="J302" s="12">
        <v>76070191</v>
      </c>
      <c r="K302" s="17">
        <v>3</v>
      </c>
      <c r="L302" s="18">
        <v>0</v>
      </c>
      <c r="M302" s="18">
        <f t="shared" si="12"/>
        <v>0</v>
      </c>
      <c r="N302" s="18">
        <f t="shared" si="13"/>
        <v>0</v>
      </c>
      <c r="O302" s="19">
        <f t="shared" si="14"/>
        <v>0</v>
      </c>
    </row>
    <row r="303" spans="1:15" x14ac:dyDescent="0.25">
      <c r="A303" s="57">
        <v>295</v>
      </c>
      <c r="B303" s="65"/>
      <c r="C303" s="65"/>
      <c r="D303" s="49" t="s">
        <v>615</v>
      </c>
      <c r="E303" s="49" t="s">
        <v>139</v>
      </c>
      <c r="F303" s="50" t="s">
        <v>608</v>
      </c>
      <c r="G303" s="12" t="s">
        <v>43</v>
      </c>
      <c r="H303" s="12" t="s">
        <v>610</v>
      </c>
      <c r="I303" s="12"/>
      <c r="J303" s="12"/>
      <c r="K303" s="17">
        <v>3</v>
      </c>
      <c r="L303" s="18">
        <v>0</v>
      </c>
      <c r="M303" s="18">
        <f t="shared" si="12"/>
        <v>0</v>
      </c>
      <c r="N303" s="18">
        <f>+L303+M303</f>
        <v>0</v>
      </c>
      <c r="O303" s="19">
        <f>+K303*N303</f>
        <v>0</v>
      </c>
    </row>
    <row r="304" spans="1:15" x14ac:dyDescent="0.25">
      <c r="A304" s="57">
        <v>296</v>
      </c>
      <c r="B304" s="65"/>
      <c r="C304" s="65"/>
      <c r="D304" s="49" t="s">
        <v>572</v>
      </c>
      <c r="E304" s="49" t="s">
        <v>139</v>
      </c>
      <c r="F304" s="50" t="s">
        <v>608</v>
      </c>
      <c r="G304" s="12" t="s">
        <v>43</v>
      </c>
      <c r="H304" s="12" t="s">
        <v>611</v>
      </c>
      <c r="I304" s="12">
        <v>2520067</v>
      </c>
      <c r="J304" s="12"/>
      <c r="K304" s="17">
        <v>3</v>
      </c>
      <c r="L304" s="18">
        <v>0</v>
      </c>
      <c r="M304" s="18">
        <f t="shared" si="12"/>
        <v>0</v>
      </c>
      <c r="N304" s="18">
        <f t="shared" ref="N304:N367" si="15">+L304+M304</f>
        <v>0</v>
      </c>
      <c r="O304" s="19">
        <f t="shared" ref="O304:O367" si="16">+K304*N304</f>
        <v>0</v>
      </c>
    </row>
    <row r="305" spans="1:15" x14ac:dyDescent="0.25">
      <c r="A305" s="57">
        <v>297</v>
      </c>
      <c r="B305" s="65" t="s">
        <v>616</v>
      </c>
      <c r="C305" s="65" t="s">
        <v>168</v>
      </c>
      <c r="D305" s="62" t="s">
        <v>631</v>
      </c>
      <c r="E305" s="49" t="s">
        <v>139</v>
      </c>
      <c r="F305" s="50" t="s">
        <v>622</v>
      </c>
      <c r="G305" s="12" t="s">
        <v>624</v>
      </c>
      <c r="H305" s="47" t="s">
        <v>618</v>
      </c>
      <c r="I305" s="47" t="s">
        <v>620</v>
      </c>
      <c r="J305" s="12"/>
      <c r="K305" s="17">
        <v>3</v>
      </c>
      <c r="L305" s="18">
        <v>0</v>
      </c>
      <c r="M305" s="18">
        <f t="shared" ref="M305:M367" si="17">+L305*0.16</f>
        <v>0</v>
      </c>
      <c r="N305" s="18">
        <f t="shared" si="15"/>
        <v>0</v>
      </c>
      <c r="O305" s="19">
        <f t="shared" si="16"/>
        <v>0</v>
      </c>
    </row>
    <row r="306" spans="1:15" x14ac:dyDescent="0.25">
      <c r="A306" s="57">
        <v>298</v>
      </c>
      <c r="B306" s="65"/>
      <c r="C306" s="65"/>
      <c r="D306" s="62"/>
      <c r="E306" s="49" t="s">
        <v>139</v>
      </c>
      <c r="F306" s="50" t="s">
        <v>623</v>
      </c>
      <c r="G306" s="12" t="s">
        <v>625</v>
      </c>
      <c r="H306" s="47" t="s">
        <v>619</v>
      </c>
      <c r="I306" s="2" t="s">
        <v>621</v>
      </c>
      <c r="J306" s="12"/>
      <c r="K306" s="17">
        <v>3</v>
      </c>
      <c r="L306" s="18">
        <v>0</v>
      </c>
      <c r="M306" s="18">
        <f t="shared" si="17"/>
        <v>0</v>
      </c>
      <c r="N306" s="18">
        <f t="shared" si="15"/>
        <v>0</v>
      </c>
      <c r="O306" s="19">
        <f t="shared" si="16"/>
        <v>0</v>
      </c>
    </row>
    <row r="307" spans="1:15" x14ac:dyDescent="0.25">
      <c r="A307" s="57">
        <v>299</v>
      </c>
      <c r="B307" s="65" t="s">
        <v>373</v>
      </c>
      <c r="C307" s="65" t="s">
        <v>168</v>
      </c>
      <c r="D307" s="49" t="s">
        <v>368</v>
      </c>
      <c r="E307" s="51" t="s">
        <v>14</v>
      </c>
      <c r="F307" s="50" t="s">
        <v>94</v>
      </c>
      <c r="G307" s="12" t="s">
        <v>43</v>
      </c>
      <c r="H307" s="12" t="s">
        <v>362</v>
      </c>
      <c r="I307" s="12" t="s">
        <v>364</v>
      </c>
      <c r="J307" s="12">
        <v>76046170</v>
      </c>
      <c r="K307" s="17">
        <v>3</v>
      </c>
      <c r="L307" s="18">
        <v>0</v>
      </c>
      <c r="M307" s="18">
        <f t="shared" si="17"/>
        <v>0</v>
      </c>
      <c r="N307" s="18">
        <f t="shared" si="15"/>
        <v>0</v>
      </c>
      <c r="O307" s="19">
        <f t="shared" si="16"/>
        <v>0</v>
      </c>
    </row>
    <row r="308" spans="1:15" x14ac:dyDescent="0.25">
      <c r="A308" s="57">
        <v>300</v>
      </c>
      <c r="B308" s="65"/>
      <c r="C308" s="65"/>
      <c r="D308" s="49" t="s">
        <v>369</v>
      </c>
      <c r="E308" s="51" t="s">
        <v>14</v>
      </c>
      <c r="F308" s="50" t="s">
        <v>42</v>
      </c>
      <c r="G308" s="12" t="s">
        <v>361</v>
      </c>
      <c r="H308" s="12" t="s">
        <v>363</v>
      </c>
      <c r="I308" s="12" t="s">
        <v>25</v>
      </c>
      <c r="J308" s="12" t="s">
        <v>25</v>
      </c>
      <c r="K308" s="17">
        <v>3</v>
      </c>
      <c r="L308" s="18">
        <v>0</v>
      </c>
      <c r="M308" s="18">
        <f t="shared" si="17"/>
        <v>0</v>
      </c>
      <c r="N308" s="18">
        <f t="shared" si="15"/>
        <v>0</v>
      </c>
      <c r="O308" s="19">
        <f t="shared" si="16"/>
        <v>0</v>
      </c>
    </row>
    <row r="309" spans="1:15" x14ac:dyDescent="0.25">
      <c r="A309" s="57">
        <v>301</v>
      </c>
      <c r="B309" s="65"/>
      <c r="C309" s="65"/>
      <c r="D309" s="49" t="s">
        <v>370</v>
      </c>
      <c r="E309" s="51" t="s">
        <v>14</v>
      </c>
      <c r="F309" s="50" t="s">
        <v>94</v>
      </c>
      <c r="G309" s="12" t="s">
        <v>43</v>
      </c>
      <c r="H309" s="12" t="s">
        <v>170</v>
      </c>
      <c r="I309" s="12" t="s">
        <v>365</v>
      </c>
      <c r="J309" s="12" t="s">
        <v>25</v>
      </c>
      <c r="K309" s="17">
        <v>3</v>
      </c>
      <c r="L309" s="18">
        <v>0</v>
      </c>
      <c r="M309" s="18">
        <f t="shared" si="17"/>
        <v>0</v>
      </c>
      <c r="N309" s="18">
        <f t="shared" si="15"/>
        <v>0</v>
      </c>
      <c r="O309" s="19">
        <f t="shared" si="16"/>
        <v>0</v>
      </c>
    </row>
    <row r="310" spans="1:15" x14ac:dyDescent="0.25">
      <c r="A310" s="57">
        <v>302</v>
      </c>
      <c r="B310" s="65"/>
      <c r="C310" s="65"/>
      <c r="D310" s="49" t="s">
        <v>371</v>
      </c>
      <c r="E310" s="51" t="s">
        <v>14</v>
      </c>
      <c r="F310" s="50" t="s">
        <v>94</v>
      </c>
      <c r="G310" s="12" t="s">
        <v>43</v>
      </c>
      <c r="H310" s="12" t="s">
        <v>170</v>
      </c>
      <c r="I310" s="12" t="s">
        <v>366</v>
      </c>
      <c r="J310" s="12" t="s">
        <v>25</v>
      </c>
      <c r="K310" s="17">
        <v>3</v>
      </c>
      <c r="L310" s="18">
        <v>0</v>
      </c>
      <c r="M310" s="18">
        <f t="shared" si="17"/>
        <v>0</v>
      </c>
      <c r="N310" s="18">
        <f t="shared" si="15"/>
        <v>0</v>
      </c>
      <c r="O310" s="19">
        <f t="shared" si="16"/>
        <v>0</v>
      </c>
    </row>
    <row r="311" spans="1:15" x14ac:dyDescent="0.25">
      <c r="A311" s="57">
        <v>303</v>
      </c>
      <c r="B311" s="65"/>
      <c r="C311" s="65"/>
      <c r="D311" s="49" t="s">
        <v>372</v>
      </c>
      <c r="E311" s="51" t="s">
        <v>14</v>
      </c>
      <c r="F311" s="50" t="s">
        <v>94</v>
      </c>
      <c r="G311" s="12" t="s">
        <v>43</v>
      </c>
      <c r="H311" s="12" t="s">
        <v>170</v>
      </c>
      <c r="I311" s="12" t="s">
        <v>367</v>
      </c>
      <c r="J311" s="12" t="s">
        <v>25</v>
      </c>
      <c r="K311" s="17">
        <v>3</v>
      </c>
      <c r="L311" s="18">
        <v>0</v>
      </c>
      <c r="M311" s="18">
        <f t="shared" si="17"/>
        <v>0</v>
      </c>
      <c r="N311" s="18">
        <f t="shared" si="15"/>
        <v>0</v>
      </c>
      <c r="O311" s="19">
        <f t="shared" si="16"/>
        <v>0</v>
      </c>
    </row>
    <row r="312" spans="1:15" ht="30" x14ac:dyDescent="0.25">
      <c r="A312" s="57">
        <v>304</v>
      </c>
      <c r="B312" s="63" t="s">
        <v>373</v>
      </c>
      <c r="C312" s="65" t="s">
        <v>168</v>
      </c>
      <c r="D312" s="62" t="s">
        <v>617</v>
      </c>
      <c r="E312" s="52" t="s">
        <v>139</v>
      </c>
      <c r="F312" s="50" t="s">
        <v>630</v>
      </c>
      <c r="G312" s="47" t="s">
        <v>803</v>
      </c>
      <c r="H312" s="12"/>
      <c r="I312" s="47" t="s">
        <v>632</v>
      </c>
      <c r="J312" s="12"/>
      <c r="K312" s="17">
        <v>3</v>
      </c>
      <c r="L312" s="18">
        <v>0</v>
      </c>
      <c r="M312" s="18">
        <f t="shared" si="17"/>
        <v>0</v>
      </c>
      <c r="N312" s="18">
        <f t="shared" si="15"/>
        <v>0</v>
      </c>
      <c r="O312" s="19">
        <f t="shared" si="16"/>
        <v>0</v>
      </c>
    </row>
    <row r="313" spans="1:15" ht="30" x14ac:dyDescent="0.25">
      <c r="A313" s="57">
        <v>305</v>
      </c>
      <c r="B313" s="63"/>
      <c r="C313" s="65"/>
      <c r="D313" s="62"/>
      <c r="E313" s="52" t="s">
        <v>139</v>
      </c>
      <c r="F313" s="50" t="s">
        <v>630</v>
      </c>
      <c r="G313" s="47" t="s">
        <v>803</v>
      </c>
      <c r="H313" s="12"/>
      <c r="I313" s="47" t="s">
        <v>633</v>
      </c>
      <c r="J313" s="12"/>
      <c r="K313" s="17">
        <v>3</v>
      </c>
      <c r="L313" s="18">
        <v>0</v>
      </c>
      <c r="M313" s="18">
        <f t="shared" si="17"/>
        <v>0</v>
      </c>
      <c r="N313" s="18">
        <f t="shared" si="15"/>
        <v>0</v>
      </c>
      <c r="O313" s="19">
        <f t="shared" si="16"/>
        <v>0</v>
      </c>
    </row>
    <row r="314" spans="1:15" ht="30" x14ac:dyDescent="0.25">
      <c r="A314" s="57">
        <v>306</v>
      </c>
      <c r="B314" s="63"/>
      <c r="C314" s="65"/>
      <c r="D314" s="62" t="s">
        <v>626</v>
      </c>
      <c r="E314" s="52" t="s">
        <v>139</v>
      </c>
      <c r="F314" s="50" t="s">
        <v>630</v>
      </c>
      <c r="G314" s="47" t="s">
        <v>803</v>
      </c>
      <c r="H314" s="12"/>
      <c r="I314" s="47" t="s">
        <v>634</v>
      </c>
      <c r="J314" s="12"/>
      <c r="K314" s="17">
        <v>3</v>
      </c>
      <c r="L314" s="18">
        <v>0</v>
      </c>
      <c r="M314" s="18">
        <f t="shared" si="17"/>
        <v>0</v>
      </c>
      <c r="N314" s="18">
        <f t="shared" si="15"/>
        <v>0</v>
      </c>
      <c r="O314" s="19">
        <f t="shared" si="16"/>
        <v>0</v>
      </c>
    </row>
    <row r="315" spans="1:15" ht="30" x14ac:dyDescent="0.25">
      <c r="A315" s="57">
        <v>307</v>
      </c>
      <c r="B315" s="63"/>
      <c r="C315" s="65"/>
      <c r="D315" s="62"/>
      <c r="E315" s="52" t="s">
        <v>139</v>
      </c>
      <c r="F315" s="50" t="s">
        <v>630</v>
      </c>
      <c r="G315" s="47" t="s">
        <v>803</v>
      </c>
      <c r="H315" s="12"/>
      <c r="I315" s="47" t="s">
        <v>635</v>
      </c>
      <c r="J315" s="12"/>
      <c r="K315" s="17">
        <v>3</v>
      </c>
      <c r="L315" s="18">
        <v>0</v>
      </c>
      <c r="M315" s="18">
        <f t="shared" si="17"/>
        <v>0</v>
      </c>
      <c r="N315" s="18">
        <f t="shared" si="15"/>
        <v>0</v>
      </c>
      <c r="O315" s="19">
        <f t="shared" si="16"/>
        <v>0</v>
      </c>
    </row>
    <row r="316" spans="1:15" ht="30" x14ac:dyDescent="0.25">
      <c r="A316" s="57">
        <v>308</v>
      </c>
      <c r="B316" s="63"/>
      <c r="C316" s="65"/>
      <c r="D316" s="62"/>
      <c r="E316" s="52" t="s">
        <v>139</v>
      </c>
      <c r="F316" s="50" t="s">
        <v>630</v>
      </c>
      <c r="G316" s="47" t="s">
        <v>803</v>
      </c>
      <c r="H316" s="12"/>
      <c r="I316" s="47" t="s">
        <v>636</v>
      </c>
      <c r="J316" s="12"/>
      <c r="K316" s="17">
        <v>3</v>
      </c>
      <c r="L316" s="18">
        <v>0</v>
      </c>
      <c r="M316" s="18">
        <f t="shared" si="17"/>
        <v>0</v>
      </c>
      <c r="N316" s="18">
        <f t="shared" si="15"/>
        <v>0</v>
      </c>
      <c r="O316" s="19">
        <f t="shared" si="16"/>
        <v>0</v>
      </c>
    </row>
    <row r="317" spans="1:15" ht="30" x14ac:dyDescent="0.25">
      <c r="A317" s="57">
        <v>309</v>
      </c>
      <c r="B317" s="63"/>
      <c r="C317" s="65"/>
      <c r="D317" s="64" t="s">
        <v>627</v>
      </c>
      <c r="E317" s="52" t="s">
        <v>139</v>
      </c>
      <c r="F317" s="50" t="s">
        <v>630</v>
      </c>
      <c r="G317" s="47" t="s">
        <v>803</v>
      </c>
      <c r="H317" s="12"/>
      <c r="I317" s="47" t="s">
        <v>637</v>
      </c>
      <c r="J317" s="12"/>
      <c r="K317" s="17">
        <v>3</v>
      </c>
      <c r="L317" s="18">
        <v>0</v>
      </c>
      <c r="M317" s="18">
        <f t="shared" si="17"/>
        <v>0</v>
      </c>
      <c r="N317" s="18">
        <f t="shared" si="15"/>
        <v>0</v>
      </c>
      <c r="O317" s="19">
        <f t="shared" si="16"/>
        <v>0</v>
      </c>
    </row>
    <row r="318" spans="1:15" ht="30" x14ac:dyDescent="0.25">
      <c r="A318" s="57">
        <v>310</v>
      </c>
      <c r="B318" s="63"/>
      <c r="C318" s="65"/>
      <c r="D318" s="64"/>
      <c r="E318" s="52" t="s">
        <v>139</v>
      </c>
      <c r="F318" s="50" t="s">
        <v>630</v>
      </c>
      <c r="G318" s="47" t="s">
        <v>803</v>
      </c>
      <c r="H318" s="12"/>
      <c r="I318" s="47" t="s">
        <v>638</v>
      </c>
      <c r="J318" s="12"/>
      <c r="K318" s="17">
        <v>3</v>
      </c>
      <c r="L318" s="18">
        <v>0</v>
      </c>
      <c r="M318" s="18">
        <f t="shared" si="17"/>
        <v>0</v>
      </c>
      <c r="N318" s="18">
        <f t="shared" si="15"/>
        <v>0</v>
      </c>
      <c r="O318" s="19">
        <f t="shared" si="16"/>
        <v>0</v>
      </c>
    </row>
    <row r="319" spans="1:15" ht="30" x14ac:dyDescent="0.25">
      <c r="A319" s="57">
        <v>311</v>
      </c>
      <c r="B319" s="63"/>
      <c r="C319" s="65"/>
      <c r="D319" s="62" t="s">
        <v>628</v>
      </c>
      <c r="E319" s="52" t="s">
        <v>139</v>
      </c>
      <c r="F319" s="50" t="s">
        <v>630</v>
      </c>
      <c r="G319" s="47" t="s">
        <v>803</v>
      </c>
      <c r="H319" s="12"/>
      <c r="I319" s="47" t="s">
        <v>639</v>
      </c>
      <c r="J319" s="12"/>
      <c r="K319" s="17">
        <v>3</v>
      </c>
      <c r="L319" s="18">
        <v>0</v>
      </c>
      <c r="M319" s="18">
        <f t="shared" si="17"/>
        <v>0</v>
      </c>
      <c r="N319" s="18">
        <f t="shared" si="15"/>
        <v>0</v>
      </c>
      <c r="O319" s="19">
        <f t="shared" si="16"/>
        <v>0</v>
      </c>
    </row>
    <row r="320" spans="1:15" ht="30" x14ac:dyDescent="0.25">
      <c r="A320" s="57">
        <v>312</v>
      </c>
      <c r="B320" s="63"/>
      <c r="C320" s="65"/>
      <c r="D320" s="62"/>
      <c r="E320" s="52" t="s">
        <v>139</v>
      </c>
      <c r="F320" s="50" t="s">
        <v>630</v>
      </c>
      <c r="G320" s="47" t="s">
        <v>803</v>
      </c>
      <c r="H320" s="12"/>
      <c r="I320" s="47" t="s">
        <v>640</v>
      </c>
      <c r="J320" s="12"/>
      <c r="K320" s="17">
        <v>3</v>
      </c>
      <c r="L320" s="18">
        <v>0</v>
      </c>
      <c r="M320" s="18">
        <f t="shared" si="17"/>
        <v>0</v>
      </c>
      <c r="N320" s="18">
        <f t="shared" si="15"/>
        <v>0</v>
      </c>
      <c r="O320" s="19">
        <f t="shared" si="16"/>
        <v>0</v>
      </c>
    </row>
    <row r="321" spans="1:15" ht="30" x14ac:dyDescent="0.25">
      <c r="A321" s="57">
        <v>313</v>
      </c>
      <c r="B321" s="63"/>
      <c r="C321" s="65"/>
      <c r="D321" s="62"/>
      <c r="E321" s="52" t="s">
        <v>139</v>
      </c>
      <c r="F321" s="50" t="s">
        <v>630</v>
      </c>
      <c r="G321" s="47" t="s">
        <v>803</v>
      </c>
      <c r="H321" s="12"/>
      <c r="I321" s="47" t="s">
        <v>641</v>
      </c>
      <c r="J321" s="12"/>
      <c r="K321" s="17">
        <v>3</v>
      </c>
      <c r="L321" s="18">
        <v>0</v>
      </c>
      <c r="M321" s="18">
        <f t="shared" si="17"/>
        <v>0</v>
      </c>
      <c r="N321" s="18">
        <f t="shared" si="15"/>
        <v>0</v>
      </c>
      <c r="O321" s="19">
        <f t="shared" si="16"/>
        <v>0</v>
      </c>
    </row>
    <row r="322" spans="1:15" ht="30" x14ac:dyDescent="0.25">
      <c r="A322" s="57">
        <v>314</v>
      </c>
      <c r="B322" s="63"/>
      <c r="C322" s="65"/>
      <c r="D322" s="62"/>
      <c r="E322" s="52" t="s">
        <v>139</v>
      </c>
      <c r="F322" s="50" t="s">
        <v>630</v>
      </c>
      <c r="G322" s="47" t="s">
        <v>803</v>
      </c>
      <c r="H322" s="12"/>
      <c r="I322" s="47" t="s">
        <v>642</v>
      </c>
      <c r="J322" s="12"/>
      <c r="K322" s="17">
        <v>3</v>
      </c>
      <c r="L322" s="18">
        <v>0</v>
      </c>
      <c r="M322" s="18">
        <f t="shared" si="17"/>
        <v>0</v>
      </c>
      <c r="N322" s="18">
        <f t="shared" si="15"/>
        <v>0</v>
      </c>
      <c r="O322" s="19">
        <f t="shared" si="16"/>
        <v>0</v>
      </c>
    </row>
    <row r="323" spans="1:15" ht="30" x14ac:dyDescent="0.25">
      <c r="A323" s="57">
        <v>315</v>
      </c>
      <c r="B323" s="63"/>
      <c r="C323" s="65"/>
      <c r="D323" s="62"/>
      <c r="E323" s="52" t="s">
        <v>139</v>
      </c>
      <c r="F323" s="50" t="s">
        <v>630</v>
      </c>
      <c r="G323" s="47" t="s">
        <v>803</v>
      </c>
      <c r="H323" s="12"/>
      <c r="I323" s="47" t="s">
        <v>643</v>
      </c>
      <c r="J323" s="12"/>
      <c r="K323" s="17">
        <v>3</v>
      </c>
      <c r="L323" s="18">
        <v>0</v>
      </c>
      <c r="M323" s="18">
        <f t="shared" si="17"/>
        <v>0</v>
      </c>
      <c r="N323" s="18">
        <f t="shared" si="15"/>
        <v>0</v>
      </c>
      <c r="O323" s="19">
        <f t="shared" si="16"/>
        <v>0</v>
      </c>
    </row>
    <row r="324" spans="1:15" ht="30" x14ac:dyDescent="0.25">
      <c r="A324" s="57">
        <v>316</v>
      </c>
      <c r="B324" s="63"/>
      <c r="C324" s="65"/>
      <c r="D324" s="62"/>
      <c r="E324" s="52" t="s">
        <v>139</v>
      </c>
      <c r="F324" s="50" t="s">
        <v>630</v>
      </c>
      <c r="G324" s="47" t="s">
        <v>803</v>
      </c>
      <c r="H324" s="12"/>
      <c r="I324" s="47" t="s">
        <v>644</v>
      </c>
      <c r="J324" s="12"/>
      <c r="K324" s="17">
        <v>3</v>
      </c>
      <c r="L324" s="18">
        <v>0</v>
      </c>
      <c r="M324" s="18">
        <f t="shared" si="17"/>
        <v>0</v>
      </c>
      <c r="N324" s="18">
        <f t="shared" si="15"/>
        <v>0</v>
      </c>
      <c r="O324" s="19">
        <f t="shared" si="16"/>
        <v>0</v>
      </c>
    </row>
    <row r="325" spans="1:15" ht="30" x14ac:dyDescent="0.25">
      <c r="A325" s="57">
        <v>317</v>
      </c>
      <c r="B325" s="63"/>
      <c r="C325" s="65"/>
      <c r="D325" s="62"/>
      <c r="E325" s="52" t="s">
        <v>139</v>
      </c>
      <c r="F325" s="50" t="s">
        <v>630</v>
      </c>
      <c r="G325" s="47" t="s">
        <v>803</v>
      </c>
      <c r="H325" s="12"/>
      <c r="I325" s="47" t="s">
        <v>645</v>
      </c>
      <c r="J325" s="12"/>
      <c r="K325" s="17">
        <v>3</v>
      </c>
      <c r="L325" s="18">
        <v>0</v>
      </c>
      <c r="M325" s="18">
        <f t="shared" si="17"/>
        <v>0</v>
      </c>
      <c r="N325" s="18">
        <f t="shared" si="15"/>
        <v>0</v>
      </c>
      <c r="O325" s="19">
        <f t="shared" si="16"/>
        <v>0</v>
      </c>
    </row>
    <row r="326" spans="1:15" ht="30" x14ac:dyDescent="0.25">
      <c r="A326" s="57">
        <v>318</v>
      </c>
      <c r="B326" s="63"/>
      <c r="C326" s="65"/>
      <c r="D326" s="62"/>
      <c r="E326" s="52" t="s">
        <v>139</v>
      </c>
      <c r="F326" s="50" t="s">
        <v>630</v>
      </c>
      <c r="G326" s="47" t="s">
        <v>803</v>
      </c>
      <c r="H326" s="12"/>
      <c r="I326" s="47" t="s">
        <v>646</v>
      </c>
      <c r="J326" s="12"/>
      <c r="K326" s="17">
        <v>3</v>
      </c>
      <c r="L326" s="18">
        <v>0</v>
      </c>
      <c r="M326" s="18">
        <f t="shared" si="17"/>
        <v>0</v>
      </c>
      <c r="N326" s="18">
        <f t="shared" si="15"/>
        <v>0</v>
      </c>
      <c r="O326" s="19">
        <f t="shared" si="16"/>
        <v>0</v>
      </c>
    </row>
    <row r="327" spans="1:15" ht="30" x14ac:dyDescent="0.25">
      <c r="A327" s="57">
        <v>319</v>
      </c>
      <c r="B327" s="63"/>
      <c r="C327" s="65"/>
      <c r="D327" s="62"/>
      <c r="E327" s="52" t="s">
        <v>139</v>
      </c>
      <c r="F327" s="50" t="s">
        <v>630</v>
      </c>
      <c r="G327" s="47" t="s">
        <v>803</v>
      </c>
      <c r="H327" s="12"/>
      <c r="I327" s="47" t="s">
        <v>647</v>
      </c>
      <c r="J327" s="12"/>
      <c r="K327" s="17">
        <v>3</v>
      </c>
      <c r="L327" s="18">
        <v>0</v>
      </c>
      <c r="M327" s="18">
        <f t="shared" si="17"/>
        <v>0</v>
      </c>
      <c r="N327" s="18">
        <f t="shared" si="15"/>
        <v>0</v>
      </c>
      <c r="O327" s="19">
        <f t="shared" si="16"/>
        <v>0</v>
      </c>
    </row>
    <row r="328" spans="1:15" ht="30" x14ac:dyDescent="0.25">
      <c r="A328" s="57">
        <v>320</v>
      </c>
      <c r="B328" s="63"/>
      <c r="C328" s="65"/>
      <c r="D328" s="62"/>
      <c r="E328" s="52" t="s">
        <v>139</v>
      </c>
      <c r="F328" s="50" t="s">
        <v>630</v>
      </c>
      <c r="G328" s="47" t="s">
        <v>803</v>
      </c>
      <c r="H328" s="12"/>
      <c r="I328" s="47" t="s">
        <v>648</v>
      </c>
      <c r="J328" s="12"/>
      <c r="K328" s="17">
        <v>3</v>
      </c>
      <c r="L328" s="18">
        <v>0</v>
      </c>
      <c r="M328" s="18">
        <f t="shared" si="17"/>
        <v>0</v>
      </c>
      <c r="N328" s="18">
        <f t="shared" si="15"/>
        <v>0</v>
      </c>
      <c r="O328" s="19">
        <f t="shared" si="16"/>
        <v>0</v>
      </c>
    </row>
    <row r="329" spans="1:15" ht="30" x14ac:dyDescent="0.25">
      <c r="A329" s="57">
        <v>321</v>
      </c>
      <c r="B329" s="63"/>
      <c r="C329" s="65"/>
      <c r="D329" s="62"/>
      <c r="E329" s="52" t="s">
        <v>139</v>
      </c>
      <c r="F329" s="50" t="s">
        <v>630</v>
      </c>
      <c r="G329" s="47" t="s">
        <v>803</v>
      </c>
      <c r="H329" s="12"/>
      <c r="I329" s="47" t="s">
        <v>649</v>
      </c>
      <c r="J329" s="12"/>
      <c r="K329" s="17">
        <v>3</v>
      </c>
      <c r="L329" s="18">
        <v>0</v>
      </c>
      <c r="M329" s="18">
        <f t="shared" si="17"/>
        <v>0</v>
      </c>
      <c r="N329" s="18">
        <f t="shared" si="15"/>
        <v>0</v>
      </c>
      <c r="O329" s="19">
        <f t="shared" si="16"/>
        <v>0</v>
      </c>
    </row>
    <row r="330" spans="1:15" ht="30" x14ac:dyDescent="0.25">
      <c r="A330" s="57">
        <v>322</v>
      </c>
      <c r="B330" s="63"/>
      <c r="C330" s="65"/>
      <c r="D330" s="62"/>
      <c r="E330" s="52" t="s">
        <v>139</v>
      </c>
      <c r="F330" s="50" t="s">
        <v>630</v>
      </c>
      <c r="G330" s="47" t="s">
        <v>803</v>
      </c>
      <c r="H330" s="12"/>
      <c r="I330" s="47" t="s">
        <v>650</v>
      </c>
      <c r="J330" s="12"/>
      <c r="K330" s="17">
        <v>3</v>
      </c>
      <c r="L330" s="18">
        <v>0</v>
      </c>
      <c r="M330" s="18">
        <f t="shared" si="17"/>
        <v>0</v>
      </c>
      <c r="N330" s="18">
        <f t="shared" si="15"/>
        <v>0</v>
      </c>
      <c r="O330" s="19">
        <f t="shared" si="16"/>
        <v>0</v>
      </c>
    </row>
    <row r="331" spans="1:15" ht="30" x14ac:dyDescent="0.25">
      <c r="A331" s="57">
        <v>323</v>
      </c>
      <c r="B331" s="63"/>
      <c r="C331" s="65"/>
      <c r="D331" s="62"/>
      <c r="E331" s="52" t="s">
        <v>139</v>
      </c>
      <c r="F331" s="50" t="s">
        <v>630</v>
      </c>
      <c r="G331" s="47" t="s">
        <v>803</v>
      </c>
      <c r="H331" s="12"/>
      <c r="I331" s="47" t="s">
        <v>651</v>
      </c>
      <c r="J331" s="12"/>
      <c r="K331" s="17">
        <v>3</v>
      </c>
      <c r="L331" s="18">
        <v>0</v>
      </c>
      <c r="M331" s="18">
        <f t="shared" si="17"/>
        <v>0</v>
      </c>
      <c r="N331" s="18">
        <f t="shared" si="15"/>
        <v>0</v>
      </c>
      <c r="O331" s="19">
        <f t="shared" si="16"/>
        <v>0</v>
      </c>
    </row>
    <row r="332" spans="1:15" ht="30" x14ac:dyDescent="0.25">
      <c r="A332" s="57">
        <v>324</v>
      </c>
      <c r="B332" s="63"/>
      <c r="C332" s="65"/>
      <c r="D332" s="62"/>
      <c r="E332" s="52" t="s">
        <v>139</v>
      </c>
      <c r="F332" s="50" t="s">
        <v>630</v>
      </c>
      <c r="G332" s="47" t="s">
        <v>803</v>
      </c>
      <c r="H332" s="12"/>
      <c r="I332" s="47" t="s">
        <v>652</v>
      </c>
      <c r="J332" s="12"/>
      <c r="K332" s="17">
        <v>3</v>
      </c>
      <c r="L332" s="18">
        <v>0</v>
      </c>
      <c r="M332" s="18">
        <f t="shared" si="17"/>
        <v>0</v>
      </c>
      <c r="N332" s="18">
        <f t="shared" si="15"/>
        <v>0</v>
      </c>
      <c r="O332" s="19">
        <f t="shared" si="16"/>
        <v>0</v>
      </c>
    </row>
    <row r="333" spans="1:15" ht="30" x14ac:dyDescent="0.25">
      <c r="A333" s="57">
        <v>325</v>
      </c>
      <c r="B333" s="63"/>
      <c r="C333" s="65"/>
      <c r="D333" s="62"/>
      <c r="E333" s="52" t="s">
        <v>139</v>
      </c>
      <c r="F333" s="50" t="s">
        <v>630</v>
      </c>
      <c r="G333" s="47" t="s">
        <v>803</v>
      </c>
      <c r="H333" s="12"/>
      <c r="I333" s="47" t="s">
        <v>653</v>
      </c>
      <c r="J333" s="12"/>
      <c r="K333" s="17">
        <v>3</v>
      </c>
      <c r="L333" s="18">
        <v>0</v>
      </c>
      <c r="M333" s="18">
        <f t="shared" si="17"/>
        <v>0</v>
      </c>
      <c r="N333" s="18">
        <f t="shared" si="15"/>
        <v>0</v>
      </c>
      <c r="O333" s="19">
        <f t="shared" si="16"/>
        <v>0</v>
      </c>
    </row>
    <row r="334" spans="1:15" ht="30" x14ac:dyDescent="0.25">
      <c r="A334" s="57">
        <v>326</v>
      </c>
      <c r="B334" s="63"/>
      <c r="C334" s="65"/>
      <c r="D334" s="62"/>
      <c r="E334" s="52" t="s">
        <v>139</v>
      </c>
      <c r="F334" s="50" t="s">
        <v>630</v>
      </c>
      <c r="G334" s="47" t="s">
        <v>803</v>
      </c>
      <c r="H334" s="12"/>
      <c r="I334" s="47" t="s">
        <v>654</v>
      </c>
      <c r="J334" s="12"/>
      <c r="K334" s="17">
        <v>3</v>
      </c>
      <c r="L334" s="18">
        <v>0</v>
      </c>
      <c r="M334" s="18">
        <f t="shared" si="17"/>
        <v>0</v>
      </c>
      <c r="N334" s="18">
        <f t="shared" si="15"/>
        <v>0</v>
      </c>
      <c r="O334" s="19">
        <f t="shared" si="16"/>
        <v>0</v>
      </c>
    </row>
    <row r="335" spans="1:15" ht="30" x14ac:dyDescent="0.25">
      <c r="A335" s="57">
        <v>327</v>
      </c>
      <c r="B335" s="63"/>
      <c r="C335" s="65"/>
      <c r="D335" s="62"/>
      <c r="E335" s="52" t="s">
        <v>139</v>
      </c>
      <c r="F335" s="50" t="s">
        <v>630</v>
      </c>
      <c r="G335" s="47" t="s">
        <v>803</v>
      </c>
      <c r="H335" s="12"/>
      <c r="I335" s="47" t="s">
        <v>655</v>
      </c>
      <c r="J335" s="12"/>
      <c r="K335" s="17">
        <v>3</v>
      </c>
      <c r="L335" s="18">
        <v>0</v>
      </c>
      <c r="M335" s="18">
        <f t="shared" si="17"/>
        <v>0</v>
      </c>
      <c r="N335" s="18">
        <f t="shared" si="15"/>
        <v>0</v>
      </c>
      <c r="O335" s="19">
        <f t="shared" si="16"/>
        <v>0</v>
      </c>
    </row>
    <row r="336" spans="1:15" ht="30" x14ac:dyDescent="0.25">
      <c r="A336" s="57">
        <v>328</v>
      </c>
      <c r="B336" s="63"/>
      <c r="C336" s="65"/>
      <c r="D336" s="62"/>
      <c r="E336" s="52" t="s">
        <v>139</v>
      </c>
      <c r="F336" s="50" t="s">
        <v>630</v>
      </c>
      <c r="G336" s="47" t="s">
        <v>803</v>
      </c>
      <c r="H336" s="12"/>
      <c r="I336" s="47" t="s">
        <v>656</v>
      </c>
      <c r="J336" s="12"/>
      <c r="K336" s="17">
        <v>3</v>
      </c>
      <c r="L336" s="18">
        <v>0</v>
      </c>
      <c r="M336" s="18">
        <f t="shared" si="17"/>
        <v>0</v>
      </c>
      <c r="N336" s="18">
        <f t="shared" si="15"/>
        <v>0</v>
      </c>
      <c r="O336" s="19">
        <f t="shared" si="16"/>
        <v>0</v>
      </c>
    </row>
    <row r="337" spans="1:15" ht="30" x14ac:dyDescent="0.25">
      <c r="A337" s="57">
        <v>329</v>
      </c>
      <c r="B337" s="63"/>
      <c r="C337" s="65"/>
      <c r="D337" s="62"/>
      <c r="E337" s="52" t="s">
        <v>139</v>
      </c>
      <c r="F337" s="50" t="s">
        <v>630</v>
      </c>
      <c r="G337" s="47" t="s">
        <v>803</v>
      </c>
      <c r="H337" s="12"/>
      <c r="I337" s="47" t="s">
        <v>657</v>
      </c>
      <c r="J337" s="12"/>
      <c r="K337" s="17">
        <v>3</v>
      </c>
      <c r="L337" s="18">
        <v>0</v>
      </c>
      <c r="M337" s="18">
        <f t="shared" si="17"/>
        <v>0</v>
      </c>
      <c r="N337" s="18">
        <f t="shared" si="15"/>
        <v>0</v>
      </c>
      <c r="O337" s="19">
        <f t="shared" si="16"/>
        <v>0</v>
      </c>
    </row>
    <row r="338" spans="1:15" ht="30" x14ac:dyDescent="0.25">
      <c r="A338" s="57">
        <v>330</v>
      </c>
      <c r="B338" s="63"/>
      <c r="C338" s="65"/>
      <c r="D338" s="62"/>
      <c r="E338" s="52" t="s">
        <v>139</v>
      </c>
      <c r="F338" s="50" t="s">
        <v>630</v>
      </c>
      <c r="G338" s="47" t="s">
        <v>803</v>
      </c>
      <c r="H338" s="12"/>
      <c r="I338" s="47" t="s">
        <v>658</v>
      </c>
      <c r="J338" s="12"/>
      <c r="K338" s="17">
        <v>3</v>
      </c>
      <c r="L338" s="18">
        <v>0</v>
      </c>
      <c r="M338" s="18">
        <f t="shared" si="17"/>
        <v>0</v>
      </c>
      <c r="N338" s="18">
        <f t="shared" si="15"/>
        <v>0</v>
      </c>
      <c r="O338" s="19">
        <f t="shared" si="16"/>
        <v>0</v>
      </c>
    </row>
    <row r="339" spans="1:15" ht="30" x14ac:dyDescent="0.25">
      <c r="A339" s="57">
        <v>331</v>
      </c>
      <c r="B339" s="63"/>
      <c r="C339" s="65"/>
      <c r="D339" s="62" t="s">
        <v>629</v>
      </c>
      <c r="E339" s="52" t="s">
        <v>139</v>
      </c>
      <c r="F339" s="50" t="s">
        <v>630</v>
      </c>
      <c r="G339" s="47" t="s">
        <v>803</v>
      </c>
      <c r="H339" s="12"/>
      <c r="I339" s="47" t="s">
        <v>659</v>
      </c>
      <c r="J339" s="12"/>
      <c r="K339" s="17">
        <v>3</v>
      </c>
      <c r="L339" s="18">
        <v>0</v>
      </c>
      <c r="M339" s="18">
        <f t="shared" si="17"/>
        <v>0</v>
      </c>
      <c r="N339" s="18">
        <f t="shared" si="15"/>
        <v>0</v>
      </c>
      <c r="O339" s="19">
        <f t="shared" si="16"/>
        <v>0</v>
      </c>
    </row>
    <row r="340" spans="1:15" ht="30" x14ac:dyDescent="0.25">
      <c r="A340" s="57">
        <v>332</v>
      </c>
      <c r="B340" s="63"/>
      <c r="C340" s="65"/>
      <c r="D340" s="62"/>
      <c r="E340" s="52" t="s">
        <v>139</v>
      </c>
      <c r="F340" s="50" t="s">
        <v>630</v>
      </c>
      <c r="G340" s="47" t="s">
        <v>803</v>
      </c>
      <c r="H340" s="12"/>
      <c r="I340" s="47" t="s">
        <v>660</v>
      </c>
      <c r="J340" s="12"/>
      <c r="K340" s="17">
        <v>3</v>
      </c>
      <c r="L340" s="18">
        <v>0</v>
      </c>
      <c r="M340" s="18">
        <f t="shared" si="17"/>
        <v>0</v>
      </c>
      <c r="N340" s="18">
        <f t="shared" si="15"/>
        <v>0</v>
      </c>
      <c r="O340" s="19">
        <f t="shared" si="16"/>
        <v>0</v>
      </c>
    </row>
    <row r="341" spans="1:15" ht="30" x14ac:dyDescent="0.25">
      <c r="A341" s="57">
        <v>333</v>
      </c>
      <c r="B341" s="63"/>
      <c r="C341" s="65"/>
      <c r="D341" s="62"/>
      <c r="E341" s="52" t="s">
        <v>139</v>
      </c>
      <c r="F341" s="50" t="s">
        <v>630</v>
      </c>
      <c r="G341" s="47" t="s">
        <v>803</v>
      </c>
      <c r="H341" s="12"/>
      <c r="I341" s="47" t="s">
        <v>661</v>
      </c>
      <c r="J341" s="12"/>
      <c r="K341" s="17">
        <v>3</v>
      </c>
      <c r="L341" s="18">
        <v>0</v>
      </c>
      <c r="M341" s="18">
        <f t="shared" si="17"/>
        <v>0</v>
      </c>
      <c r="N341" s="18">
        <f t="shared" si="15"/>
        <v>0</v>
      </c>
      <c r="O341" s="19">
        <f t="shared" si="16"/>
        <v>0</v>
      </c>
    </row>
    <row r="342" spans="1:15" ht="30" x14ac:dyDescent="0.25">
      <c r="A342" s="57">
        <v>334</v>
      </c>
      <c r="B342" s="63"/>
      <c r="C342" s="65"/>
      <c r="D342" s="62"/>
      <c r="E342" s="52" t="s">
        <v>139</v>
      </c>
      <c r="F342" s="50" t="s">
        <v>630</v>
      </c>
      <c r="G342" s="47" t="s">
        <v>803</v>
      </c>
      <c r="H342" s="12"/>
      <c r="I342" s="47" t="s">
        <v>662</v>
      </c>
      <c r="J342" s="12"/>
      <c r="K342" s="17">
        <v>3</v>
      </c>
      <c r="L342" s="18">
        <v>0</v>
      </c>
      <c r="M342" s="18">
        <f t="shared" si="17"/>
        <v>0</v>
      </c>
      <c r="N342" s="18">
        <f t="shared" si="15"/>
        <v>0</v>
      </c>
      <c r="O342" s="19">
        <f t="shared" si="16"/>
        <v>0</v>
      </c>
    </row>
    <row r="343" spans="1:15" ht="30" x14ac:dyDescent="0.25">
      <c r="A343" s="57">
        <v>335</v>
      </c>
      <c r="B343" s="63"/>
      <c r="C343" s="65"/>
      <c r="D343" s="62"/>
      <c r="E343" s="52" t="s">
        <v>139</v>
      </c>
      <c r="F343" s="50" t="s">
        <v>630</v>
      </c>
      <c r="G343" s="47" t="s">
        <v>803</v>
      </c>
      <c r="H343" s="12"/>
      <c r="I343" s="47" t="s">
        <v>663</v>
      </c>
      <c r="J343" s="12"/>
      <c r="K343" s="17">
        <v>3</v>
      </c>
      <c r="L343" s="18">
        <v>0</v>
      </c>
      <c r="M343" s="18">
        <f t="shared" si="17"/>
        <v>0</v>
      </c>
      <c r="N343" s="18">
        <f t="shared" si="15"/>
        <v>0</v>
      </c>
      <c r="O343" s="19">
        <f t="shared" si="16"/>
        <v>0</v>
      </c>
    </row>
    <row r="344" spans="1:15" ht="30" x14ac:dyDescent="0.25">
      <c r="A344" s="57">
        <v>336</v>
      </c>
      <c r="B344" s="63"/>
      <c r="C344" s="65"/>
      <c r="D344" s="62"/>
      <c r="E344" s="52" t="s">
        <v>139</v>
      </c>
      <c r="F344" s="50" t="s">
        <v>630</v>
      </c>
      <c r="G344" s="47" t="s">
        <v>803</v>
      </c>
      <c r="H344" s="12"/>
      <c r="I344" s="47" t="s">
        <v>664</v>
      </c>
      <c r="J344" s="12"/>
      <c r="K344" s="17">
        <v>3</v>
      </c>
      <c r="L344" s="18">
        <v>0</v>
      </c>
      <c r="M344" s="18">
        <f t="shared" si="17"/>
        <v>0</v>
      </c>
      <c r="N344" s="18">
        <f t="shared" si="15"/>
        <v>0</v>
      </c>
      <c r="O344" s="19">
        <f t="shared" si="16"/>
        <v>0</v>
      </c>
    </row>
    <row r="345" spans="1:15" ht="30" x14ac:dyDescent="0.25">
      <c r="A345" s="57">
        <v>337</v>
      </c>
      <c r="B345" s="63"/>
      <c r="C345" s="65"/>
      <c r="D345" s="62"/>
      <c r="E345" s="52" t="s">
        <v>139</v>
      </c>
      <c r="F345" s="50" t="s">
        <v>630</v>
      </c>
      <c r="G345" s="47" t="s">
        <v>803</v>
      </c>
      <c r="H345" s="12"/>
      <c r="I345" s="47" t="s">
        <v>665</v>
      </c>
      <c r="J345" s="12"/>
      <c r="K345" s="17">
        <v>3</v>
      </c>
      <c r="L345" s="18">
        <v>0</v>
      </c>
      <c r="M345" s="18">
        <f t="shared" si="17"/>
        <v>0</v>
      </c>
      <c r="N345" s="18">
        <f t="shared" si="15"/>
        <v>0</v>
      </c>
      <c r="O345" s="19">
        <f t="shared" si="16"/>
        <v>0</v>
      </c>
    </row>
    <row r="346" spans="1:15" ht="30" x14ac:dyDescent="0.25">
      <c r="A346" s="57">
        <v>338</v>
      </c>
      <c r="B346" s="63"/>
      <c r="C346" s="65"/>
      <c r="D346" s="62"/>
      <c r="E346" s="52" t="s">
        <v>139</v>
      </c>
      <c r="F346" s="50" t="s">
        <v>630</v>
      </c>
      <c r="G346" s="47" t="s">
        <v>803</v>
      </c>
      <c r="H346" s="12"/>
      <c r="I346" s="47" t="s">
        <v>666</v>
      </c>
      <c r="J346" s="12"/>
      <c r="K346" s="17">
        <v>3</v>
      </c>
      <c r="L346" s="18">
        <v>0</v>
      </c>
      <c r="M346" s="18">
        <f t="shared" si="17"/>
        <v>0</v>
      </c>
      <c r="N346" s="18">
        <f t="shared" si="15"/>
        <v>0</v>
      </c>
      <c r="O346" s="19">
        <f t="shared" si="16"/>
        <v>0</v>
      </c>
    </row>
    <row r="347" spans="1:15" ht="30" x14ac:dyDescent="0.25">
      <c r="A347" s="57">
        <v>339</v>
      </c>
      <c r="B347" s="63"/>
      <c r="C347" s="65"/>
      <c r="D347" s="62"/>
      <c r="E347" s="52" t="s">
        <v>139</v>
      </c>
      <c r="F347" s="50" t="s">
        <v>630</v>
      </c>
      <c r="G347" s="47" t="s">
        <v>803</v>
      </c>
      <c r="H347" s="12"/>
      <c r="I347" s="47" t="s">
        <v>667</v>
      </c>
      <c r="J347" s="12"/>
      <c r="K347" s="17">
        <v>3</v>
      </c>
      <c r="L347" s="18">
        <v>0</v>
      </c>
      <c r="M347" s="18">
        <f t="shared" si="17"/>
        <v>0</v>
      </c>
      <c r="N347" s="18">
        <f t="shared" si="15"/>
        <v>0</v>
      </c>
      <c r="O347" s="19">
        <f t="shared" si="16"/>
        <v>0</v>
      </c>
    </row>
    <row r="348" spans="1:15" ht="30" x14ac:dyDescent="0.25">
      <c r="A348" s="57">
        <v>340</v>
      </c>
      <c r="B348" s="63" t="s">
        <v>373</v>
      </c>
      <c r="C348" s="63" t="s">
        <v>168</v>
      </c>
      <c r="D348" s="62" t="s">
        <v>166</v>
      </c>
      <c r="E348" s="52" t="s">
        <v>139</v>
      </c>
      <c r="F348" s="50" t="s">
        <v>630</v>
      </c>
      <c r="G348" s="47" t="s">
        <v>803</v>
      </c>
      <c r="H348" s="12"/>
      <c r="I348" s="47" t="s">
        <v>671</v>
      </c>
      <c r="J348" s="12"/>
      <c r="K348" s="17">
        <v>3</v>
      </c>
      <c r="L348" s="18">
        <v>0</v>
      </c>
      <c r="M348" s="18">
        <f t="shared" si="17"/>
        <v>0</v>
      </c>
      <c r="N348" s="18">
        <f t="shared" si="15"/>
        <v>0</v>
      </c>
      <c r="O348" s="19">
        <f t="shared" si="16"/>
        <v>0</v>
      </c>
    </row>
    <row r="349" spans="1:15" ht="30" x14ac:dyDescent="0.25">
      <c r="A349" s="57">
        <v>341</v>
      </c>
      <c r="B349" s="63"/>
      <c r="C349" s="63"/>
      <c r="D349" s="62"/>
      <c r="E349" s="52" t="s">
        <v>139</v>
      </c>
      <c r="F349" s="50" t="s">
        <v>630</v>
      </c>
      <c r="G349" s="47" t="s">
        <v>803</v>
      </c>
      <c r="H349" s="12"/>
      <c r="I349" s="47" t="s">
        <v>672</v>
      </c>
      <c r="J349" s="12"/>
      <c r="K349" s="17">
        <v>3</v>
      </c>
      <c r="L349" s="18">
        <v>0</v>
      </c>
      <c r="M349" s="18">
        <f t="shared" si="17"/>
        <v>0</v>
      </c>
      <c r="N349" s="18">
        <f t="shared" si="15"/>
        <v>0</v>
      </c>
      <c r="O349" s="19">
        <f t="shared" si="16"/>
        <v>0</v>
      </c>
    </row>
    <row r="350" spans="1:15" x14ac:dyDescent="0.25">
      <c r="A350" s="57">
        <v>342</v>
      </c>
      <c r="B350" s="63" t="s">
        <v>373</v>
      </c>
      <c r="C350" s="65" t="s">
        <v>168</v>
      </c>
      <c r="D350" s="62" t="s">
        <v>712</v>
      </c>
      <c r="E350" s="52" t="s">
        <v>713</v>
      </c>
      <c r="F350" s="50"/>
      <c r="G350" s="47" t="s">
        <v>803</v>
      </c>
      <c r="H350" s="12"/>
      <c r="I350" s="47" t="s">
        <v>714</v>
      </c>
      <c r="J350" s="12"/>
      <c r="K350" s="17">
        <v>3</v>
      </c>
      <c r="L350" s="18">
        <v>0</v>
      </c>
      <c r="M350" s="18">
        <f t="shared" si="17"/>
        <v>0</v>
      </c>
      <c r="N350" s="18">
        <f t="shared" si="15"/>
        <v>0</v>
      </c>
      <c r="O350" s="19">
        <f t="shared" si="16"/>
        <v>0</v>
      </c>
    </row>
    <row r="351" spans="1:15" x14ac:dyDescent="0.25">
      <c r="A351" s="57">
        <v>343</v>
      </c>
      <c r="B351" s="63"/>
      <c r="C351" s="65"/>
      <c r="D351" s="62"/>
      <c r="E351" s="52" t="s">
        <v>713</v>
      </c>
      <c r="F351" s="50"/>
      <c r="G351" s="47" t="s">
        <v>803</v>
      </c>
      <c r="H351" s="12"/>
      <c r="I351" s="47" t="s">
        <v>714</v>
      </c>
      <c r="J351" s="12"/>
      <c r="K351" s="17">
        <v>3</v>
      </c>
      <c r="L351" s="18">
        <v>0</v>
      </c>
      <c r="M351" s="18">
        <f t="shared" si="17"/>
        <v>0</v>
      </c>
      <c r="N351" s="18">
        <f t="shared" si="15"/>
        <v>0</v>
      </c>
      <c r="O351" s="19">
        <f t="shared" si="16"/>
        <v>0</v>
      </c>
    </row>
    <row r="352" spans="1:15" x14ac:dyDescent="0.25">
      <c r="A352" s="57">
        <v>344</v>
      </c>
      <c r="B352" s="63"/>
      <c r="C352" s="65"/>
      <c r="D352" s="62"/>
      <c r="E352" s="52" t="s">
        <v>713</v>
      </c>
      <c r="F352" s="50"/>
      <c r="G352" s="47" t="s">
        <v>803</v>
      </c>
      <c r="H352" s="12"/>
      <c r="I352" s="47" t="s">
        <v>714</v>
      </c>
      <c r="J352" s="12"/>
      <c r="K352" s="17">
        <v>3</v>
      </c>
      <c r="L352" s="18">
        <v>0</v>
      </c>
      <c r="M352" s="18">
        <f t="shared" si="17"/>
        <v>0</v>
      </c>
      <c r="N352" s="18">
        <f t="shared" si="15"/>
        <v>0</v>
      </c>
      <c r="O352" s="19">
        <f t="shared" si="16"/>
        <v>0</v>
      </c>
    </row>
    <row r="353" spans="1:15" x14ac:dyDescent="0.25">
      <c r="A353" s="57">
        <v>345</v>
      </c>
      <c r="B353" s="63"/>
      <c r="C353" s="65"/>
      <c r="D353" s="62"/>
      <c r="E353" s="52" t="s">
        <v>713</v>
      </c>
      <c r="F353" s="50"/>
      <c r="G353" s="47" t="s">
        <v>803</v>
      </c>
      <c r="H353" s="12"/>
      <c r="I353" s="47" t="s">
        <v>714</v>
      </c>
      <c r="J353" s="12"/>
      <c r="K353" s="17">
        <v>3</v>
      </c>
      <c r="L353" s="18">
        <v>0</v>
      </c>
      <c r="M353" s="18">
        <f t="shared" si="17"/>
        <v>0</v>
      </c>
      <c r="N353" s="18">
        <f t="shared" si="15"/>
        <v>0</v>
      </c>
      <c r="O353" s="19">
        <f t="shared" si="16"/>
        <v>0</v>
      </c>
    </row>
    <row r="354" spans="1:15" ht="30" x14ac:dyDescent="0.25">
      <c r="A354" s="57">
        <v>346</v>
      </c>
      <c r="B354" s="65" t="s">
        <v>616</v>
      </c>
      <c r="C354" s="65" t="s">
        <v>168</v>
      </c>
      <c r="D354" s="62" t="s">
        <v>631</v>
      </c>
      <c r="E354" s="52" t="s">
        <v>139</v>
      </c>
      <c r="F354" s="50" t="s">
        <v>630</v>
      </c>
      <c r="G354" s="47" t="s">
        <v>803</v>
      </c>
      <c r="H354" s="12"/>
      <c r="I354" s="2" t="s">
        <v>668</v>
      </c>
      <c r="J354" s="12"/>
      <c r="K354" s="17">
        <v>3</v>
      </c>
      <c r="L354" s="18">
        <v>0</v>
      </c>
      <c r="M354" s="18">
        <f t="shared" si="17"/>
        <v>0</v>
      </c>
      <c r="N354" s="18">
        <f t="shared" si="15"/>
        <v>0</v>
      </c>
      <c r="O354" s="19">
        <f t="shared" si="16"/>
        <v>0</v>
      </c>
    </row>
    <row r="355" spans="1:15" ht="30" x14ac:dyDescent="0.25">
      <c r="A355" s="57">
        <v>347</v>
      </c>
      <c r="B355" s="65"/>
      <c r="C355" s="65"/>
      <c r="D355" s="62"/>
      <c r="E355" s="52" t="s">
        <v>139</v>
      </c>
      <c r="F355" s="50" t="s">
        <v>630</v>
      </c>
      <c r="G355" s="47" t="s">
        <v>803</v>
      </c>
      <c r="H355" s="12"/>
      <c r="I355" s="2" t="s">
        <v>669</v>
      </c>
      <c r="J355" s="12"/>
      <c r="K355" s="17">
        <v>3</v>
      </c>
      <c r="L355" s="18">
        <v>0</v>
      </c>
      <c r="M355" s="18">
        <f t="shared" si="17"/>
        <v>0</v>
      </c>
      <c r="N355" s="18">
        <f t="shared" si="15"/>
        <v>0</v>
      </c>
      <c r="O355" s="19">
        <f t="shared" si="16"/>
        <v>0</v>
      </c>
    </row>
    <row r="356" spans="1:15" ht="30" x14ac:dyDescent="0.25">
      <c r="A356" s="57">
        <v>348</v>
      </c>
      <c r="B356" s="65"/>
      <c r="C356" s="65"/>
      <c r="D356" s="62"/>
      <c r="E356" s="52" t="s">
        <v>139</v>
      </c>
      <c r="F356" s="50" t="s">
        <v>630</v>
      </c>
      <c r="G356" s="47" t="s">
        <v>803</v>
      </c>
      <c r="H356" s="12"/>
      <c r="I356" s="2" t="s">
        <v>670</v>
      </c>
      <c r="J356" s="12"/>
      <c r="K356" s="17">
        <v>3</v>
      </c>
      <c r="L356" s="18">
        <v>0</v>
      </c>
      <c r="M356" s="18">
        <f t="shared" si="17"/>
        <v>0</v>
      </c>
      <c r="N356" s="18">
        <f t="shared" si="15"/>
        <v>0</v>
      </c>
      <c r="O356" s="19">
        <f t="shared" si="16"/>
        <v>0</v>
      </c>
    </row>
    <row r="357" spans="1:15" ht="30" x14ac:dyDescent="0.25">
      <c r="A357" s="57">
        <v>349</v>
      </c>
      <c r="B357" s="65"/>
      <c r="C357" s="63" t="s">
        <v>761</v>
      </c>
      <c r="D357" s="64" t="s">
        <v>629</v>
      </c>
      <c r="E357" s="52" t="s">
        <v>139</v>
      </c>
      <c r="F357" s="50" t="s">
        <v>630</v>
      </c>
      <c r="G357" s="47" t="s">
        <v>803</v>
      </c>
      <c r="H357" s="12"/>
      <c r="I357" s="2" t="s">
        <v>673</v>
      </c>
      <c r="J357" s="12"/>
      <c r="K357" s="17">
        <v>3</v>
      </c>
      <c r="L357" s="18">
        <v>0</v>
      </c>
      <c r="M357" s="18">
        <f t="shared" si="17"/>
        <v>0</v>
      </c>
      <c r="N357" s="18">
        <f t="shared" si="15"/>
        <v>0</v>
      </c>
      <c r="O357" s="19">
        <f t="shared" si="16"/>
        <v>0</v>
      </c>
    </row>
    <row r="358" spans="1:15" ht="30" x14ac:dyDescent="0.25">
      <c r="A358" s="57">
        <v>350</v>
      </c>
      <c r="B358" s="65"/>
      <c r="C358" s="63"/>
      <c r="D358" s="64"/>
      <c r="E358" s="52" t="s">
        <v>139</v>
      </c>
      <c r="F358" s="50" t="s">
        <v>630</v>
      </c>
      <c r="G358" s="47" t="s">
        <v>803</v>
      </c>
      <c r="H358" s="12"/>
      <c r="I358" s="2" t="s">
        <v>674</v>
      </c>
      <c r="J358" s="12"/>
      <c r="K358" s="17">
        <v>3</v>
      </c>
      <c r="L358" s="18">
        <v>0</v>
      </c>
      <c r="M358" s="18">
        <f t="shared" si="17"/>
        <v>0</v>
      </c>
      <c r="N358" s="18">
        <f t="shared" si="15"/>
        <v>0</v>
      </c>
      <c r="O358" s="19">
        <f t="shared" si="16"/>
        <v>0</v>
      </c>
    </row>
    <row r="359" spans="1:15" ht="30" x14ac:dyDescent="0.25">
      <c r="A359" s="57">
        <v>351</v>
      </c>
      <c r="B359" s="65" t="s">
        <v>57</v>
      </c>
      <c r="C359" s="65" t="s">
        <v>801</v>
      </c>
      <c r="D359" s="64" t="s">
        <v>629</v>
      </c>
      <c r="E359" s="52" t="s">
        <v>139</v>
      </c>
      <c r="F359" s="50" t="s">
        <v>630</v>
      </c>
      <c r="G359" s="47" t="s">
        <v>803</v>
      </c>
      <c r="H359" s="12"/>
      <c r="I359" s="2" t="s">
        <v>675</v>
      </c>
      <c r="J359" s="12"/>
      <c r="K359" s="17">
        <v>3</v>
      </c>
      <c r="L359" s="18">
        <v>0</v>
      </c>
      <c r="M359" s="18">
        <f t="shared" si="17"/>
        <v>0</v>
      </c>
      <c r="N359" s="18">
        <f t="shared" si="15"/>
        <v>0</v>
      </c>
      <c r="O359" s="19">
        <f t="shared" si="16"/>
        <v>0</v>
      </c>
    </row>
    <row r="360" spans="1:15" ht="30" x14ac:dyDescent="0.25">
      <c r="A360" s="57">
        <v>352</v>
      </c>
      <c r="B360" s="65"/>
      <c r="C360" s="65"/>
      <c r="D360" s="64"/>
      <c r="E360" s="52" t="s">
        <v>139</v>
      </c>
      <c r="F360" s="50" t="s">
        <v>630</v>
      </c>
      <c r="G360" s="47" t="s">
        <v>803</v>
      </c>
      <c r="H360" s="12"/>
      <c r="I360" s="2" t="s">
        <v>676</v>
      </c>
      <c r="J360" s="12"/>
      <c r="K360" s="17">
        <v>3</v>
      </c>
      <c r="L360" s="18">
        <v>0</v>
      </c>
      <c r="M360" s="18">
        <f t="shared" si="17"/>
        <v>0</v>
      </c>
      <c r="N360" s="18">
        <f t="shared" si="15"/>
        <v>0</v>
      </c>
      <c r="O360" s="19">
        <f t="shared" si="16"/>
        <v>0</v>
      </c>
    </row>
    <row r="361" spans="1:15" ht="30" x14ac:dyDescent="0.25">
      <c r="A361" s="57">
        <v>353</v>
      </c>
      <c r="B361" s="65" t="s">
        <v>677</v>
      </c>
      <c r="C361" s="65" t="s">
        <v>677</v>
      </c>
      <c r="D361" s="62" t="s">
        <v>629</v>
      </c>
      <c r="E361" s="52" t="s">
        <v>139</v>
      </c>
      <c r="F361" s="50" t="s">
        <v>630</v>
      </c>
      <c r="G361" s="47" t="s">
        <v>803</v>
      </c>
      <c r="H361" s="12"/>
      <c r="I361" s="2" t="s">
        <v>678</v>
      </c>
      <c r="J361" s="12"/>
      <c r="K361" s="17">
        <v>3</v>
      </c>
      <c r="L361" s="18">
        <v>0</v>
      </c>
      <c r="M361" s="18">
        <f t="shared" si="17"/>
        <v>0</v>
      </c>
      <c r="N361" s="18">
        <f t="shared" si="15"/>
        <v>0</v>
      </c>
      <c r="O361" s="19">
        <f t="shared" si="16"/>
        <v>0</v>
      </c>
    </row>
    <row r="362" spans="1:15" ht="30" x14ac:dyDescent="0.25">
      <c r="A362" s="57">
        <v>354</v>
      </c>
      <c r="B362" s="65"/>
      <c r="C362" s="65"/>
      <c r="D362" s="62"/>
      <c r="E362" s="52" t="s">
        <v>139</v>
      </c>
      <c r="F362" s="50" t="s">
        <v>630</v>
      </c>
      <c r="G362" s="47" t="s">
        <v>803</v>
      </c>
      <c r="H362" s="12"/>
      <c r="I362" s="2" t="s">
        <v>679</v>
      </c>
      <c r="J362" s="12"/>
      <c r="K362" s="17">
        <v>3</v>
      </c>
      <c r="L362" s="18">
        <v>0</v>
      </c>
      <c r="M362" s="18">
        <f t="shared" si="17"/>
        <v>0</v>
      </c>
      <c r="N362" s="18">
        <f t="shared" si="15"/>
        <v>0</v>
      </c>
      <c r="O362" s="19">
        <f t="shared" si="16"/>
        <v>0</v>
      </c>
    </row>
    <row r="363" spans="1:15" x14ac:dyDescent="0.25">
      <c r="A363" s="57">
        <v>355</v>
      </c>
      <c r="B363" s="65" t="s">
        <v>192</v>
      </c>
      <c r="C363" s="65" t="s">
        <v>192</v>
      </c>
      <c r="D363" s="49" t="s">
        <v>193</v>
      </c>
      <c r="E363" s="49"/>
      <c r="F363" s="50" t="s">
        <v>16</v>
      </c>
      <c r="G363" s="12" t="s">
        <v>44</v>
      </c>
      <c r="H363" s="12"/>
      <c r="I363" s="12"/>
      <c r="J363" s="12"/>
      <c r="K363" s="17">
        <v>3</v>
      </c>
      <c r="L363" s="18">
        <v>0</v>
      </c>
      <c r="M363" s="18">
        <f t="shared" si="17"/>
        <v>0</v>
      </c>
      <c r="N363" s="18">
        <f t="shared" si="15"/>
        <v>0</v>
      </c>
      <c r="O363" s="19">
        <f t="shared" si="16"/>
        <v>0</v>
      </c>
    </row>
    <row r="364" spans="1:15" x14ac:dyDescent="0.25">
      <c r="A364" s="57">
        <v>356</v>
      </c>
      <c r="B364" s="65"/>
      <c r="C364" s="65"/>
      <c r="D364" s="49" t="s">
        <v>193</v>
      </c>
      <c r="E364" s="49"/>
      <c r="F364" s="50" t="s">
        <v>16</v>
      </c>
      <c r="G364" s="12" t="s">
        <v>45</v>
      </c>
      <c r="H364" s="12"/>
      <c r="I364" s="12"/>
      <c r="J364" s="12"/>
      <c r="K364" s="17">
        <v>3</v>
      </c>
      <c r="L364" s="18">
        <v>0</v>
      </c>
      <c r="M364" s="18">
        <f t="shared" si="17"/>
        <v>0</v>
      </c>
      <c r="N364" s="18">
        <f t="shared" si="15"/>
        <v>0</v>
      </c>
      <c r="O364" s="19">
        <f t="shared" si="16"/>
        <v>0</v>
      </c>
    </row>
    <row r="365" spans="1:15" x14ac:dyDescent="0.25">
      <c r="A365" s="57">
        <v>357</v>
      </c>
      <c r="B365" s="65"/>
      <c r="C365" s="65"/>
      <c r="D365" s="49" t="s">
        <v>193</v>
      </c>
      <c r="E365" s="49"/>
      <c r="F365" s="50" t="s">
        <v>16</v>
      </c>
      <c r="G365" s="12" t="s">
        <v>45</v>
      </c>
      <c r="H365" s="12"/>
      <c r="I365" s="12"/>
      <c r="J365" s="12"/>
      <c r="K365" s="17">
        <v>3</v>
      </c>
      <c r="L365" s="18">
        <v>0</v>
      </c>
      <c r="M365" s="18">
        <f t="shared" si="17"/>
        <v>0</v>
      </c>
      <c r="N365" s="18">
        <f t="shared" si="15"/>
        <v>0</v>
      </c>
      <c r="O365" s="19">
        <f t="shared" si="16"/>
        <v>0</v>
      </c>
    </row>
    <row r="366" spans="1:15" ht="30" x14ac:dyDescent="0.25">
      <c r="A366" s="57">
        <v>358</v>
      </c>
      <c r="B366" s="65" t="s">
        <v>680</v>
      </c>
      <c r="C366" s="65" t="s">
        <v>192</v>
      </c>
      <c r="D366" s="49" t="s">
        <v>681</v>
      </c>
      <c r="E366" s="52" t="s">
        <v>139</v>
      </c>
      <c r="F366" s="50" t="s">
        <v>630</v>
      </c>
      <c r="G366" s="47" t="s">
        <v>803</v>
      </c>
      <c r="H366" s="12"/>
      <c r="I366" s="2" t="s">
        <v>682</v>
      </c>
      <c r="J366" s="12"/>
      <c r="K366" s="17">
        <v>3</v>
      </c>
      <c r="L366" s="18">
        <v>0</v>
      </c>
      <c r="M366" s="18">
        <f t="shared" si="17"/>
        <v>0</v>
      </c>
      <c r="N366" s="18">
        <f t="shared" si="15"/>
        <v>0</v>
      </c>
      <c r="O366" s="19">
        <f t="shared" si="16"/>
        <v>0</v>
      </c>
    </row>
    <row r="367" spans="1:15" ht="30" x14ac:dyDescent="0.25">
      <c r="A367" s="57">
        <v>359</v>
      </c>
      <c r="B367" s="65"/>
      <c r="C367" s="65"/>
      <c r="D367" s="49" t="s">
        <v>681</v>
      </c>
      <c r="E367" s="52" t="s">
        <v>139</v>
      </c>
      <c r="F367" s="50" t="s">
        <v>630</v>
      </c>
      <c r="G367" s="47" t="s">
        <v>803</v>
      </c>
      <c r="H367" s="12"/>
      <c r="I367" s="2" t="s">
        <v>683</v>
      </c>
      <c r="J367" s="12"/>
      <c r="K367" s="17">
        <v>3</v>
      </c>
      <c r="L367" s="18">
        <v>0</v>
      </c>
      <c r="M367" s="18">
        <f t="shared" si="17"/>
        <v>0</v>
      </c>
      <c r="N367" s="18">
        <f t="shared" si="15"/>
        <v>0</v>
      </c>
      <c r="O367" s="19">
        <f t="shared" si="16"/>
        <v>0</v>
      </c>
    </row>
    <row r="368" spans="1:15" ht="30" x14ac:dyDescent="0.25">
      <c r="A368" s="57">
        <v>360</v>
      </c>
      <c r="B368" s="65"/>
      <c r="C368" s="65"/>
      <c r="D368" s="49" t="s">
        <v>681</v>
      </c>
      <c r="E368" s="52" t="s">
        <v>139</v>
      </c>
      <c r="F368" s="50" t="s">
        <v>630</v>
      </c>
      <c r="G368" s="47" t="s">
        <v>803</v>
      </c>
      <c r="H368" s="12"/>
      <c r="I368" s="2" t="s">
        <v>684</v>
      </c>
      <c r="J368" s="12"/>
      <c r="K368" s="17">
        <v>3</v>
      </c>
      <c r="L368" s="18">
        <v>0</v>
      </c>
      <c r="M368" s="18">
        <f t="shared" ref="M368:M397" si="18">+L368*0.16</f>
        <v>0</v>
      </c>
      <c r="N368" s="18">
        <f t="shared" ref="N368:N397" si="19">+L368+M368</f>
        <v>0</v>
      </c>
      <c r="O368" s="19">
        <f t="shared" ref="O368:O397" si="20">+K368*N368</f>
        <v>0</v>
      </c>
    </row>
    <row r="369" spans="1:15" ht="30" x14ac:dyDescent="0.25">
      <c r="A369" s="57">
        <v>361</v>
      </c>
      <c r="B369" s="65"/>
      <c r="C369" s="65"/>
      <c r="D369" s="49" t="s">
        <v>155</v>
      </c>
      <c r="E369" s="52" t="s">
        <v>139</v>
      </c>
      <c r="F369" s="50" t="s">
        <v>630</v>
      </c>
      <c r="G369" s="47" t="s">
        <v>803</v>
      </c>
      <c r="H369" s="12"/>
      <c r="I369" s="2" t="s">
        <v>685</v>
      </c>
      <c r="J369" s="12"/>
      <c r="K369" s="17">
        <v>3</v>
      </c>
      <c r="L369" s="18">
        <v>0</v>
      </c>
      <c r="M369" s="18">
        <f t="shared" si="18"/>
        <v>0</v>
      </c>
      <c r="N369" s="18">
        <f t="shared" si="19"/>
        <v>0</v>
      </c>
      <c r="O369" s="19">
        <f t="shared" si="20"/>
        <v>0</v>
      </c>
    </row>
    <row r="370" spans="1:15" x14ac:dyDescent="0.25">
      <c r="A370" s="57">
        <v>362</v>
      </c>
      <c r="B370" s="65" t="s">
        <v>705</v>
      </c>
      <c r="C370" s="65" t="s">
        <v>192</v>
      </c>
      <c r="D370" s="62" t="s">
        <v>680</v>
      </c>
      <c r="E370" s="52" t="s">
        <v>139</v>
      </c>
      <c r="F370" s="50"/>
      <c r="G370" s="47" t="s">
        <v>803</v>
      </c>
      <c r="H370" s="12"/>
      <c r="I370" s="47" t="s">
        <v>706</v>
      </c>
      <c r="J370" s="12"/>
      <c r="K370" s="17">
        <v>3</v>
      </c>
      <c r="L370" s="18">
        <v>0</v>
      </c>
      <c r="M370" s="18">
        <f t="shared" si="18"/>
        <v>0</v>
      </c>
      <c r="N370" s="18">
        <f t="shared" si="19"/>
        <v>0</v>
      </c>
      <c r="O370" s="19">
        <f t="shared" si="20"/>
        <v>0</v>
      </c>
    </row>
    <row r="371" spans="1:15" x14ac:dyDescent="0.25">
      <c r="A371" s="57">
        <v>363</v>
      </c>
      <c r="B371" s="65"/>
      <c r="C371" s="65"/>
      <c r="D371" s="62"/>
      <c r="E371" s="52" t="s">
        <v>139</v>
      </c>
      <c r="F371" s="50"/>
      <c r="G371" s="47" t="s">
        <v>803</v>
      </c>
      <c r="H371" s="12"/>
      <c r="I371" s="47" t="s">
        <v>707</v>
      </c>
      <c r="J371" s="12"/>
      <c r="K371" s="17">
        <v>3</v>
      </c>
      <c r="L371" s="18">
        <v>0</v>
      </c>
      <c r="M371" s="18">
        <f t="shared" si="18"/>
        <v>0</v>
      </c>
      <c r="N371" s="18">
        <f t="shared" si="19"/>
        <v>0</v>
      </c>
      <c r="O371" s="19">
        <f t="shared" si="20"/>
        <v>0</v>
      </c>
    </row>
    <row r="372" spans="1:15" x14ac:dyDescent="0.25">
      <c r="A372" s="57">
        <v>364</v>
      </c>
      <c r="B372" s="65"/>
      <c r="C372" s="65"/>
      <c r="D372" s="62"/>
      <c r="E372" s="52" t="s">
        <v>139</v>
      </c>
      <c r="F372" s="50"/>
      <c r="G372" s="47" t="s">
        <v>803</v>
      </c>
      <c r="H372" s="12"/>
      <c r="I372" s="47" t="s">
        <v>708</v>
      </c>
      <c r="J372" s="12"/>
      <c r="K372" s="17">
        <v>3</v>
      </c>
      <c r="L372" s="18">
        <v>0</v>
      </c>
      <c r="M372" s="18">
        <f t="shared" si="18"/>
        <v>0</v>
      </c>
      <c r="N372" s="18">
        <f t="shared" si="19"/>
        <v>0</v>
      </c>
      <c r="O372" s="19">
        <f t="shared" si="20"/>
        <v>0</v>
      </c>
    </row>
    <row r="373" spans="1:15" x14ac:dyDescent="0.25">
      <c r="A373" s="57">
        <v>365</v>
      </c>
      <c r="B373" s="65"/>
      <c r="C373" s="65"/>
      <c r="D373" s="62"/>
      <c r="E373" s="52" t="s">
        <v>139</v>
      </c>
      <c r="F373" s="50"/>
      <c r="G373" s="47" t="s">
        <v>803</v>
      </c>
      <c r="H373" s="12"/>
      <c r="I373" s="47" t="s">
        <v>709</v>
      </c>
      <c r="J373" s="12"/>
      <c r="K373" s="17">
        <v>3</v>
      </c>
      <c r="L373" s="18">
        <v>0</v>
      </c>
      <c r="M373" s="18">
        <f t="shared" si="18"/>
        <v>0</v>
      </c>
      <c r="N373" s="18">
        <f t="shared" si="19"/>
        <v>0</v>
      </c>
      <c r="O373" s="19">
        <f t="shared" si="20"/>
        <v>0</v>
      </c>
    </row>
    <row r="374" spans="1:15" x14ac:dyDescent="0.25">
      <c r="A374" s="57">
        <v>366</v>
      </c>
      <c r="B374" s="65"/>
      <c r="C374" s="65"/>
      <c r="D374" s="62"/>
      <c r="E374" s="52" t="s">
        <v>139</v>
      </c>
      <c r="F374" s="50"/>
      <c r="G374" s="47" t="s">
        <v>803</v>
      </c>
      <c r="H374" s="12"/>
      <c r="I374" s="47" t="s">
        <v>710</v>
      </c>
      <c r="J374" s="12"/>
      <c r="K374" s="17">
        <v>3</v>
      </c>
      <c r="L374" s="18">
        <v>0</v>
      </c>
      <c r="M374" s="18">
        <f t="shared" si="18"/>
        <v>0</v>
      </c>
      <c r="N374" s="18">
        <f t="shared" si="19"/>
        <v>0</v>
      </c>
      <c r="O374" s="19">
        <f t="shared" si="20"/>
        <v>0</v>
      </c>
    </row>
    <row r="375" spans="1:15" x14ac:dyDescent="0.25">
      <c r="A375" s="57">
        <v>367</v>
      </c>
      <c r="B375" s="65"/>
      <c r="C375" s="65"/>
      <c r="D375" s="62"/>
      <c r="E375" s="52" t="s">
        <v>139</v>
      </c>
      <c r="F375" s="49"/>
      <c r="G375" s="47" t="s">
        <v>803</v>
      </c>
      <c r="H375" s="12"/>
      <c r="I375" s="47" t="s">
        <v>711</v>
      </c>
      <c r="J375" s="12"/>
      <c r="K375" s="17">
        <v>3</v>
      </c>
      <c r="L375" s="18">
        <v>0</v>
      </c>
      <c r="M375" s="18">
        <f t="shared" si="18"/>
        <v>0</v>
      </c>
      <c r="N375" s="18">
        <f t="shared" si="19"/>
        <v>0</v>
      </c>
      <c r="O375" s="19">
        <f t="shared" si="20"/>
        <v>0</v>
      </c>
    </row>
    <row r="376" spans="1:15" x14ac:dyDescent="0.25">
      <c r="A376" s="57">
        <v>368</v>
      </c>
      <c r="B376" s="65" t="s">
        <v>700</v>
      </c>
      <c r="C376" s="65" t="s">
        <v>192</v>
      </c>
      <c r="D376" s="62" t="s">
        <v>700</v>
      </c>
      <c r="E376" s="52" t="s">
        <v>56</v>
      </c>
      <c r="F376" s="49"/>
      <c r="G376" s="50" t="s">
        <v>99</v>
      </c>
      <c r="H376" s="12"/>
      <c r="I376" s="2" t="s">
        <v>701</v>
      </c>
      <c r="J376" s="12"/>
      <c r="K376" s="17">
        <v>3</v>
      </c>
      <c r="L376" s="18">
        <v>0</v>
      </c>
      <c r="M376" s="18">
        <f t="shared" si="18"/>
        <v>0</v>
      </c>
      <c r="N376" s="18">
        <f t="shared" si="19"/>
        <v>0</v>
      </c>
      <c r="O376" s="19">
        <f t="shared" si="20"/>
        <v>0</v>
      </c>
    </row>
    <row r="377" spans="1:15" x14ac:dyDescent="0.25">
      <c r="A377" s="57">
        <v>369</v>
      </c>
      <c r="B377" s="65"/>
      <c r="C377" s="65"/>
      <c r="D377" s="62"/>
      <c r="E377" s="52" t="s">
        <v>56</v>
      </c>
      <c r="F377" s="49"/>
      <c r="G377" s="47" t="s">
        <v>99</v>
      </c>
      <c r="H377" s="12"/>
      <c r="I377" s="2" t="s">
        <v>702</v>
      </c>
      <c r="J377" s="12"/>
      <c r="K377" s="17">
        <v>3</v>
      </c>
      <c r="L377" s="18">
        <v>0</v>
      </c>
      <c r="M377" s="18">
        <f t="shared" si="18"/>
        <v>0</v>
      </c>
      <c r="N377" s="18">
        <f t="shared" si="19"/>
        <v>0</v>
      </c>
      <c r="O377" s="19">
        <f t="shared" si="20"/>
        <v>0</v>
      </c>
    </row>
    <row r="378" spans="1:15" x14ac:dyDescent="0.25">
      <c r="A378" s="57">
        <v>370</v>
      </c>
      <c r="B378" s="65"/>
      <c r="C378" s="65"/>
      <c r="D378" s="62"/>
      <c r="E378" s="52" t="s">
        <v>139</v>
      </c>
      <c r="F378" s="49"/>
      <c r="G378" s="47" t="s">
        <v>161</v>
      </c>
      <c r="H378" s="12"/>
      <c r="I378" s="2" t="s">
        <v>703</v>
      </c>
      <c r="J378" s="12"/>
      <c r="K378" s="17">
        <v>3</v>
      </c>
      <c r="L378" s="18">
        <v>0</v>
      </c>
      <c r="M378" s="18">
        <f t="shared" si="18"/>
        <v>0</v>
      </c>
      <c r="N378" s="18">
        <f t="shared" si="19"/>
        <v>0</v>
      </c>
      <c r="O378" s="19">
        <f t="shared" si="20"/>
        <v>0</v>
      </c>
    </row>
    <row r="379" spans="1:15" x14ac:dyDescent="0.25">
      <c r="A379" s="57">
        <v>371</v>
      </c>
      <c r="B379" s="65"/>
      <c r="C379" s="65"/>
      <c r="D379" s="62"/>
      <c r="E379" s="52" t="s">
        <v>139</v>
      </c>
      <c r="F379" s="49"/>
      <c r="G379" s="47" t="s">
        <v>161</v>
      </c>
      <c r="H379" s="12"/>
      <c r="I379" s="2" t="s">
        <v>704</v>
      </c>
      <c r="J379" s="12"/>
      <c r="K379" s="17">
        <v>3</v>
      </c>
      <c r="L379" s="18">
        <v>0</v>
      </c>
      <c r="M379" s="18">
        <f t="shared" si="18"/>
        <v>0</v>
      </c>
      <c r="N379" s="18">
        <f t="shared" si="19"/>
        <v>0</v>
      </c>
      <c r="O379" s="19">
        <f t="shared" si="20"/>
        <v>0</v>
      </c>
    </row>
    <row r="380" spans="1:15" x14ac:dyDescent="0.25">
      <c r="A380" s="57">
        <v>372</v>
      </c>
      <c r="B380" s="12" t="s">
        <v>686</v>
      </c>
      <c r="C380" s="12" t="s">
        <v>58</v>
      </c>
      <c r="D380" s="49" t="s">
        <v>686</v>
      </c>
      <c r="E380" s="49" t="s">
        <v>56</v>
      </c>
      <c r="F380" s="49" t="s">
        <v>16</v>
      </c>
      <c r="G380" s="47" t="s">
        <v>802</v>
      </c>
      <c r="H380" s="12" t="s">
        <v>738</v>
      </c>
      <c r="I380" s="47" t="s">
        <v>688</v>
      </c>
      <c r="J380" s="12"/>
      <c r="K380" s="17">
        <v>3</v>
      </c>
      <c r="L380" s="18">
        <v>0</v>
      </c>
      <c r="M380" s="18">
        <f t="shared" si="18"/>
        <v>0</v>
      </c>
      <c r="N380" s="18">
        <f t="shared" si="19"/>
        <v>0</v>
      </c>
      <c r="O380" s="19">
        <f t="shared" si="20"/>
        <v>0</v>
      </c>
    </row>
    <row r="381" spans="1:15" x14ac:dyDescent="0.25">
      <c r="A381" s="57">
        <v>373</v>
      </c>
      <c r="B381" s="65" t="s">
        <v>715</v>
      </c>
      <c r="C381" s="65" t="s">
        <v>715</v>
      </c>
      <c r="D381" s="62" t="s">
        <v>716</v>
      </c>
      <c r="E381" s="49" t="s">
        <v>139</v>
      </c>
      <c r="F381" s="49"/>
      <c r="G381" s="12" t="s">
        <v>161</v>
      </c>
      <c r="H381" s="12"/>
      <c r="I381" s="47" t="s">
        <v>717</v>
      </c>
      <c r="J381" s="12"/>
      <c r="K381" s="17">
        <v>3</v>
      </c>
      <c r="L381" s="18">
        <v>0</v>
      </c>
      <c r="M381" s="18">
        <f t="shared" si="18"/>
        <v>0</v>
      </c>
      <c r="N381" s="18">
        <f t="shared" si="19"/>
        <v>0</v>
      </c>
      <c r="O381" s="19">
        <f t="shared" si="20"/>
        <v>0</v>
      </c>
    </row>
    <row r="382" spans="1:15" x14ac:dyDescent="0.25">
      <c r="A382" s="57">
        <v>374</v>
      </c>
      <c r="B382" s="65"/>
      <c r="C382" s="65"/>
      <c r="D382" s="62"/>
      <c r="E382" s="49" t="s">
        <v>139</v>
      </c>
      <c r="F382" s="49"/>
      <c r="G382" s="12" t="s">
        <v>161</v>
      </c>
      <c r="H382" s="12"/>
      <c r="I382" s="47" t="s">
        <v>718</v>
      </c>
      <c r="J382" s="12"/>
      <c r="K382" s="17">
        <v>3</v>
      </c>
      <c r="L382" s="18">
        <v>0</v>
      </c>
      <c r="M382" s="18">
        <f t="shared" si="18"/>
        <v>0</v>
      </c>
      <c r="N382" s="18">
        <f t="shared" si="19"/>
        <v>0</v>
      </c>
      <c r="O382" s="19">
        <f t="shared" si="20"/>
        <v>0</v>
      </c>
    </row>
    <row r="383" spans="1:15" x14ac:dyDescent="0.25">
      <c r="A383" s="57">
        <v>375</v>
      </c>
      <c r="B383" s="65" t="s">
        <v>719</v>
      </c>
      <c r="C383" s="65" t="s">
        <v>719</v>
      </c>
      <c r="D383" s="62" t="s">
        <v>716</v>
      </c>
      <c r="E383" s="49" t="s">
        <v>139</v>
      </c>
      <c r="F383" s="49"/>
      <c r="G383" s="12" t="s">
        <v>161</v>
      </c>
      <c r="H383" s="12"/>
      <c r="I383" s="47" t="s">
        <v>720</v>
      </c>
      <c r="J383" s="12"/>
      <c r="K383" s="17">
        <v>3</v>
      </c>
      <c r="L383" s="18">
        <v>0</v>
      </c>
      <c r="M383" s="18">
        <f t="shared" si="18"/>
        <v>0</v>
      </c>
      <c r="N383" s="18">
        <f t="shared" si="19"/>
        <v>0</v>
      </c>
      <c r="O383" s="19">
        <f t="shared" si="20"/>
        <v>0</v>
      </c>
    </row>
    <row r="384" spans="1:15" x14ac:dyDescent="0.25">
      <c r="A384" s="57">
        <v>376</v>
      </c>
      <c r="B384" s="65"/>
      <c r="C384" s="65"/>
      <c r="D384" s="62"/>
      <c r="E384" s="49" t="s">
        <v>139</v>
      </c>
      <c r="F384" s="49"/>
      <c r="G384" s="12" t="s">
        <v>161</v>
      </c>
      <c r="H384" s="12"/>
      <c r="I384" s="47" t="s">
        <v>701</v>
      </c>
      <c r="J384" s="12"/>
      <c r="K384" s="17">
        <v>3</v>
      </c>
      <c r="L384" s="18">
        <v>0</v>
      </c>
      <c r="M384" s="18">
        <f t="shared" si="18"/>
        <v>0</v>
      </c>
      <c r="N384" s="18">
        <f t="shared" si="19"/>
        <v>0</v>
      </c>
      <c r="O384" s="19">
        <f t="shared" si="20"/>
        <v>0</v>
      </c>
    </row>
    <row r="385" spans="1:16" x14ac:dyDescent="0.25">
      <c r="A385" s="57">
        <v>377</v>
      </c>
      <c r="B385" s="65"/>
      <c r="C385" s="65"/>
      <c r="D385" s="62"/>
      <c r="E385" s="49" t="s">
        <v>139</v>
      </c>
      <c r="F385" s="49"/>
      <c r="G385" s="12" t="s">
        <v>44</v>
      </c>
      <c r="H385" s="12"/>
      <c r="I385" s="47" t="s">
        <v>721</v>
      </c>
      <c r="J385" s="12"/>
      <c r="K385" s="17">
        <v>3</v>
      </c>
      <c r="L385" s="18">
        <v>0</v>
      </c>
      <c r="M385" s="18">
        <f t="shared" si="18"/>
        <v>0</v>
      </c>
      <c r="N385" s="18">
        <f t="shared" si="19"/>
        <v>0</v>
      </c>
      <c r="O385" s="19">
        <f t="shared" si="20"/>
        <v>0</v>
      </c>
    </row>
    <row r="386" spans="1:16" x14ac:dyDescent="0.25">
      <c r="A386" s="57">
        <v>378</v>
      </c>
      <c r="B386" s="65"/>
      <c r="C386" s="65"/>
      <c r="D386" s="62"/>
      <c r="E386" s="49" t="s">
        <v>139</v>
      </c>
      <c r="F386" s="49"/>
      <c r="G386" s="12" t="s">
        <v>44</v>
      </c>
      <c r="H386" s="12"/>
      <c r="I386" s="47" t="s">
        <v>722</v>
      </c>
      <c r="J386" s="12"/>
      <c r="K386" s="17">
        <v>3</v>
      </c>
      <c r="L386" s="18">
        <v>0</v>
      </c>
      <c r="M386" s="18">
        <f t="shared" si="18"/>
        <v>0</v>
      </c>
      <c r="N386" s="18">
        <f t="shared" si="19"/>
        <v>0</v>
      </c>
      <c r="O386" s="19">
        <f t="shared" si="20"/>
        <v>0</v>
      </c>
    </row>
    <row r="387" spans="1:16" x14ac:dyDescent="0.25">
      <c r="A387" s="57">
        <v>379</v>
      </c>
      <c r="B387" s="65"/>
      <c r="C387" s="65"/>
      <c r="D387" s="62"/>
      <c r="E387" s="49" t="s">
        <v>139</v>
      </c>
      <c r="F387" s="49"/>
      <c r="G387" s="12" t="s">
        <v>44</v>
      </c>
      <c r="H387" s="12"/>
      <c r="I387" s="47" t="s">
        <v>702</v>
      </c>
      <c r="J387" s="12"/>
      <c r="K387" s="17">
        <v>3</v>
      </c>
      <c r="L387" s="18">
        <v>0</v>
      </c>
      <c r="M387" s="18">
        <f t="shared" si="18"/>
        <v>0</v>
      </c>
      <c r="N387" s="18">
        <f t="shared" si="19"/>
        <v>0</v>
      </c>
      <c r="O387" s="19">
        <f t="shared" si="20"/>
        <v>0</v>
      </c>
    </row>
    <row r="388" spans="1:16" x14ac:dyDescent="0.25">
      <c r="A388" s="57">
        <v>380</v>
      </c>
      <c r="B388" s="65"/>
      <c r="C388" s="65"/>
      <c r="D388" s="62"/>
      <c r="E388" s="49" t="s">
        <v>139</v>
      </c>
      <c r="F388" s="49"/>
      <c r="G388" s="12" t="s">
        <v>44</v>
      </c>
      <c r="H388" s="12"/>
      <c r="I388" s="53" t="s">
        <v>723</v>
      </c>
      <c r="J388" s="12"/>
      <c r="K388" s="17">
        <v>3</v>
      </c>
      <c r="L388" s="18">
        <v>0</v>
      </c>
      <c r="M388" s="18">
        <f t="shared" si="18"/>
        <v>0</v>
      </c>
      <c r="N388" s="18">
        <f t="shared" si="19"/>
        <v>0</v>
      </c>
      <c r="O388" s="19">
        <f t="shared" si="20"/>
        <v>0</v>
      </c>
    </row>
    <row r="389" spans="1:16" x14ac:dyDescent="0.25">
      <c r="A389" s="57">
        <v>381</v>
      </c>
      <c r="B389" s="65"/>
      <c r="C389" s="65"/>
      <c r="D389" s="62"/>
      <c r="E389" s="49" t="s">
        <v>139</v>
      </c>
      <c r="F389" s="49"/>
      <c r="G389" s="12" t="s">
        <v>44</v>
      </c>
      <c r="H389" s="12"/>
      <c r="I389" s="47" t="s">
        <v>724</v>
      </c>
      <c r="J389" s="12"/>
      <c r="K389" s="17">
        <v>3</v>
      </c>
      <c r="L389" s="18">
        <v>0</v>
      </c>
      <c r="M389" s="18">
        <f t="shared" si="18"/>
        <v>0</v>
      </c>
      <c r="N389" s="18">
        <f t="shared" si="19"/>
        <v>0</v>
      </c>
      <c r="O389" s="19">
        <f t="shared" si="20"/>
        <v>0</v>
      </c>
    </row>
    <row r="390" spans="1:16" x14ac:dyDescent="0.25">
      <c r="A390" s="57">
        <v>382</v>
      </c>
      <c r="B390" s="65"/>
      <c r="C390" s="65"/>
      <c r="D390" s="62"/>
      <c r="E390" s="49" t="s">
        <v>139</v>
      </c>
      <c r="F390" s="49"/>
      <c r="G390" s="12" t="s">
        <v>44</v>
      </c>
      <c r="H390" s="12"/>
      <c r="I390" s="47" t="s">
        <v>725</v>
      </c>
      <c r="J390" s="12"/>
      <c r="K390" s="17">
        <v>3</v>
      </c>
      <c r="L390" s="18">
        <v>0</v>
      </c>
      <c r="M390" s="18">
        <f t="shared" si="18"/>
        <v>0</v>
      </c>
      <c r="N390" s="18">
        <f t="shared" si="19"/>
        <v>0</v>
      </c>
      <c r="O390" s="19">
        <f t="shared" si="20"/>
        <v>0</v>
      </c>
    </row>
    <row r="391" spans="1:16" x14ac:dyDescent="0.25">
      <c r="A391" s="57">
        <v>383</v>
      </c>
      <c r="B391" s="65" t="s">
        <v>801</v>
      </c>
      <c r="C391" s="65" t="s">
        <v>801</v>
      </c>
      <c r="D391" s="62" t="s">
        <v>730</v>
      </c>
      <c r="E391" s="49" t="s">
        <v>139</v>
      </c>
      <c r="F391" s="49"/>
      <c r="G391" s="12" t="s">
        <v>161</v>
      </c>
      <c r="H391" s="12"/>
      <c r="I391" s="2" t="s">
        <v>731</v>
      </c>
      <c r="J391" s="12"/>
      <c r="K391" s="17">
        <v>3</v>
      </c>
      <c r="L391" s="18">
        <v>0</v>
      </c>
      <c r="M391" s="18">
        <f t="shared" si="18"/>
        <v>0</v>
      </c>
      <c r="N391" s="18">
        <f t="shared" si="19"/>
        <v>0</v>
      </c>
      <c r="O391" s="19">
        <f t="shared" si="20"/>
        <v>0</v>
      </c>
    </row>
    <row r="392" spans="1:16" x14ac:dyDescent="0.25">
      <c r="A392" s="57">
        <v>384</v>
      </c>
      <c r="B392" s="65"/>
      <c r="C392" s="65"/>
      <c r="D392" s="62"/>
      <c r="E392" s="49" t="s">
        <v>139</v>
      </c>
      <c r="F392" s="49"/>
      <c r="G392" s="12" t="s">
        <v>161</v>
      </c>
      <c r="H392" s="12"/>
      <c r="I392" s="2" t="s">
        <v>732</v>
      </c>
      <c r="J392" s="12"/>
      <c r="K392" s="17">
        <v>3</v>
      </c>
      <c r="L392" s="18">
        <v>0</v>
      </c>
      <c r="M392" s="18">
        <f t="shared" si="18"/>
        <v>0</v>
      </c>
      <c r="N392" s="18">
        <f t="shared" si="19"/>
        <v>0</v>
      </c>
      <c r="O392" s="19">
        <f t="shared" si="20"/>
        <v>0</v>
      </c>
    </row>
    <row r="393" spans="1:16" x14ac:dyDescent="0.25">
      <c r="A393" s="57">
        <v>385</v>
      </c>
      <c r="B393" s="65"/>
      <c r="C393" s="65"/>
      <c r="D393" s="62"/>
      <c r="E393" s="49" t="s">
        <v>139</v>
      </c>
      <c r="F393" s="49"/>
      <c r="G393" s="12" t="s">
        <v>161</v>
      </c>
      <c r="H393" s="12"/>
      <c r="I393" s="2" t="s">
        <v>733</v>
      </c>
      <c r="J393" s="12"/>
      <c r="K393" s="17">
        <v>3</v>
      </c>
      <c r="L393" s="18">
        <v>0</v>
      </c>
      <c r="M393" s="18">
        <f t="shared" si="18"/>
        <v>0</v>
      </c>
      <c r="N393" s="18">
        <f t="shared" si="19"/>
        <v>0</v>
      </c>
      <c r="O393" s="19">
        <f t="shared" si="20"/>
        <v>0</v>
      </c>
    </row>
    <row r="394" spans="1:16" x14ac:dyDescent="0.25">
      <c r="A394" s="57">
        <v>386</v>
      </c>
      <c r="B394" s="65"/>
      <c r="C394" s="65"/>
      <c r="D394" s="62"/>
      <c r="E394" s="49" t="s">
        <v>139</v>
      </c>
      <c r="F394" s="49"/>
      <c r="G394" s="12" t="s">
        <v>161</v>
      </c>
      <c r="H394" s="12"/>
      <c r="I394" s="2" t="s">
        <v>734</v>
      </c>
      <c r="J394" s="12"/>
      <c r="K394" s="17">
        <v>3</v>
      </c>
      <c r="L394" s="18">
        <v>0</v>
      </c>
      <c r="M394" s="18">
        <f t="shared" si="18"/>
        <v>0</v>
      </c>
      <c r="N394" s="18">
        <f t="shared" si="19"/>
        <v>0</v>
      </c>
      <c r="O394" s="19">
        <f t="shared" si="20"/>
        <v>0</v>
      </c>
    </row>
    <row r="395" spans="1:16" x14ac:dyDescent="0.25">
      <c r="A395" s="57">
        <v>387</v>
      </c>
      <c r="B395" s="65"/>
      <c r="C395" s="65"/>
      <c r="D395" s="62"/>
      <c r="E395" s="49" t="s">
        <v>139</v>
      </c>
      <c r="F395" s="49"/>
      <c r="G395" s="12" t="s">
        <v>161</v>
      </c>
      <c r="H395" s="12"/>
      <c r="I395" s="2" t="s">
        <v>735</v>
      </c>
      <c r="J395" s="12"/>
      <c r="K395" s="17">
        <v>3</v>
      </c>
      <c r="L395" s="18">
        <v>0</v>
      </c>
      <c r="M395" s="18">
        <f t="shared" si="18"/>
        <v>0</v>
      </c>
      <c r="N395" s="18">
        <f t="shared" si="19"/>
        <v>0</v>
      </c>
      <c r="O395" s="19">
        <f t="shared" si="20"/>
        <v>0</v>
      </c>
    </row>
    <row r="396" spans="1:16" x14ac:dyDescent="0.25">
      <c r="A396" s="57">
        <v>388</v>
      </c>
      <c r="B396" s="65" t="s">
        <v>607</v>
      </c>
      <c r="C396" s="65" t="s">
        <v>607</v>
      </c>
      <c r="D396" s="62" t="s">
        <v>716</v>
      </c>
      <c r="E396" s="49" t="s">
        <v>139</v>
      </c>
      <c r="F396" s="49"/>
      <c r="G396" s="12" t="s">
        <v>161</v>
      </c>
      <c r="H396" s="12"/>
      <c r="I396" s="2" t="s">
        <v>736</v>
      </c>
      <c r="J396" s="12"/>
      <c r="K396" s="17">
        <v>3</v>
      </c>
      <c r="L396" s="18">
        <v>0</v>
      </c>
      <c r="M396" s="18">
        <f t="shared" si="18"/>
        <v>0</v>
      </c>
      <c r="N396" s="18">
        <f t="shared" si="19"/>
        <v>0</v>
      </c>
      <c r="O396" s="19">
        <f t="shared" si="20"/>
        <v>0</v>
      </c>
    </row>
    <row r="397" spans="1:16" ht="15.75" thickBot="1" x14ac:dyDescent="0.3">
      <c r="A397" s="58">
        <v>389</v>
      </c>
      <c r="B397" s="78"/>
      <c r="C397" s="78"/>
      <c r="D397" s="79"/>
      <c r="E397" s="54" t="s">
        <v>139</v>
      </c>
      <c r="F397" s="54"/>
      <c r="G397" s="55" t="s">
        <v>161</v>
      </c>
      <c r="H397" s="55"/>
      <c r="I397" s="56" t="s">
        <v>737</v>
      </c>
      <c r="J397" s="55"/>
      <c r="K397" s="38">
        <v>3</v>
      </c>
      <c r="L397" s="39">
        <v>0</v>
      </c>
      <c r="M397" s="39">
        <f t="shared" si="18"/>
        <v>0</v>
      </c>
      <c r="N397" s="39">
        <f t="shared" si="19"/>
        <v>0</v>
      </c>
      <c r="O397" s="20">
        <f t="shared" si="20"/>
        <v>0</v>
      </c>
    </row>
    <row r="398" spans="1:16" ht="16.5" thickTop="1" thickBot="1" x14ac:dyDescent="0.3">
      <c r="A398" s="59"/>
      <c r="L398" s="22"/>
      <c r="M398" s="22"/>
      <c r="N398" s="60" t="s">
        <v>770</v>
      </c>
      <c r="O398" s="61">
        <f>SUM(O9:O397)</f>
        <v>0</v>
      </c>
    </row>
    <row r="399" spans="1:16" x14ac:dyDescent="0.25">
      <c r="A399" s="59"/>
      <c r="K399" s="21"/>
      <c r="L399" s="32"/>
      <c r="M399" s="32"/>
      <c r="N399" s="32"/>
      <c r="O399" s="22"/>
      <c r="P399" s="23"/>
    </row>
    <row r="400" spans="1:16" x14ac:dyDescent="0.25">
      <c r="A400" s="59"/>
      <c r="B400" s="3"/>
      <c r="C400" s="11"/>
      <c r="D400" s="11"/>
      <c r="F400" s="3"/>
      <c r="G400" s="3"/>
      <c r="H400" s="3"/>
      <c r="I400" s="3"/>
      <c r="J400" s="3"/>
      <c r="K400" s="21"/>
      <c r="L400" s="22"/>
      <c r="M400" s="22"/>
      <c r="N400" s="22"/>
      <c r="O400" s="22"/>
      <c r="P400" s="23"/>
    </row>
    <row r="401" spans="1:16" ht="15.75" thickBot="1" x14ac:dyDescent="0.3">
      <c r="A401" s="36"/>
      <c r="B401" s="3"/>
      <c r="C401" s="3"/>
      <c r="D401" s="3"/>
      <c r="E401" s="3"/>
      <c r="F401" s="3"/>
      <c r="G401" s="3"/>
      <c r="H401" s="3"/>
      <c r="I401" s="3"/>
      <c r="J401" s="3"/>
      <c r="K401" s="15"/>
      <c r="L401" s="22"/>
      <c r="M401" s="22"/>
      <c r="N401" s="22"/>
      <c r="O401" s="22"/>
      <c r="P401" s="23"/>
    </row>
    <row r="402" spans="1:16" ht="21" customHeight="1" x14ac:dyDescent="0.25">
      <c r="A402" s="36"/>
      <c r="B402" s="16"/>
      <c r="C402" s="14"/>
      <c r="D402" s="74" t="s">
        <v>798</v>
      </c>
      <c r="E402" s="75"/>
      <c r="F402" s="26"/>
      <c r="G402" s="27"/>
      <c r="H402" s="27"/>
      <c r="I402" s="27"/>
      <c r="J402" s="27"/>
      <c r="K402" s="33"/>
      <c r="L402" s="22"/>
      <c r="M402" s="22"/>
      <c r="N402" s="22"/>
      <c r="O402" s="22"/>
      <c r="P402" s="23"/>
    </row>
    <row r="403" spans="1:16" ht="33" customHeight="1" x14ac:dyDescent="0.25">
      <c r="A403" s="36"/>
      <c r="B403" s="3"/>
      <c r="C403" s="3"/>
      <c r="D403" s="76" t="s">
        <v>799</v>
      </c>
      <c r="E403" s="77"/>
      <c r="F403" s="24"/>
      <c r="G403" s="25"/>
      <c r="H403" s="25"/>
      <c r="I403" s="25"/>
      <c r="J403" s="25"/>
      <c r="K403" s="34"/>
      <c r="L403" s="22"/>
      <c r="M403" s="22"/>
      <c r="N403" s="22"/>
      <c r="O403" s="22"/>
      <c r="P403" s="23"/>
    </row>
    <row r="404" spans="1:16" ht="24" customHeight="1" thickBot="1" x14ac:dyDescent="0.3">
      <c r="A404" s="36"/>
      <c r="B404" s="3"/>
      <c r="C404" s="3"/>
      <c r="D404" s="28" t="s">
        <v>800</v>
      </c>
      <c r="E404" s="29"/>
      <c r="F404" s="30"/>
      <c r="G404" s="31"/>
      <c r="H404" s="31"/>
      <c r="I404" s="31"/>
      <c r="J404" s="31"/>
      <c r="K404" s="35"/>
      <c r="L404" s="22"/>
      <c r="M404" s="22"/>
      <c r="N404" s="22"/>
      <c r="O404" s="22"/>
      <c r="P404" s="23"/>
    </row>
    <row r="405" spans="1:16" x14ac:dyDescent="0.25">
      <c r="A405" s="36"/>
      <c r="B405" s="11"/>
      <c r="C405" s="3"/>
      <c r="D405" s="3"/>
      <c r="E405" s="3"/>
      <c r="F405" s="3"/>
      <c r="G405" s="3"/>
      <c r="H405" s="3"/>
      <c r="I405" s="3"/>
      <c r="J405" s="3"/>
      <c r="K405" s="15"/>
      <c r="L405" s="22"/>
      <c r="M405" s="22"/>
      <c r="N405" s="22"/>
      <c r="O405" s="22"/>
      <c r="P405" s="23"/>
    </row>
    <row r="406" spans="1:16" x14ac:dyDescent="0.25">
      <c r="A406" s="36"/>
      <c r="C406" s="4"/>
      <c r="D406" s="4"/>
      <c r="E406" s="4"/>
      <c r="F406" s="4"/>
      <c r="G406" s="4"/>
      <c r="H406" s="4"/>
      <c r="I406" s="4"/>
      <c r="J406" s="4"/>
      <c r="K406" s="4"/>
      <c r="L406" s="22"/>
      <c r="M406" s="22"/>
      <c r="N406" s="22"/>
      <c r="O406" s="22"/>
      <c r="P406" s="23"/>
    </row>
    <row r="407" spans="1:16" ht="15" customHeight="1" x14ac:dyDescent="0.25">
      <c r="A407" s="36"/>
      <c r="C407" s="4"/>
      <c r="D407" s="4"/>
      <c r="E407" s="4"/>
      <c r="F407" s="4"/>
      <c r="G407" s="4"/>
      <c r="H407" s="4"/>
      <c r="I407" s="4"/>
      <c r="J407" s="4"/>
      <c r="K407" s="4"/>
      <c r="L407" s="22"/>
      <c r="M407" s="22"/>
      <c r="N407" s="22"/>
      <c r="O407" s="22"/>
      <c r="P407" s="23"/>
    </row>
    <row r="408" spans="1:16" x14ac:dyDescent="0.25">
      <c r="A408" s="36"/>
      <c r="C408" s="3"/>
      <c r="D408" s="3"/>
      <c r="E408" s="3"/>
      <c r="F408" s="3"/>
      <c r="G408" s="3"/>
      <c r="H408" s="4"/>
      <c r="I408" s="4"/>
      <c r="J408" s="4"/>
      <c r="K408" s="15"/>
      <c r="L408" s="22"/>
      <c r="M408" s="22"/>
      <c r="N408" s="22"/>
      <c r="O408" s="22"/>
      <c r="P408" s="23"/>
    </row>
    <row r="409" spans="1:16" x14ac:dyDescent="0.25">
      <c r="A409" s="36"/>
      <c r="C409" s="3"/>
      <c r="D409" s="3"/>
      <c r="E409" s="3"/>
      <c r="F409" s="3"/>
      <c r="G409" s="3"/>
      <c r="H409" s="3"/>
      <c r="I409" s="3"/>
      <c r="J409" s="3"/>
      <c r="K409" s="15"/>
      <c r="L409" s="22"/>
      <c r="M409" s="22"/>
      <c r="N409" s="22"/>
      <c r="O409" s="22"/>
      <c r="P409" s="23"/>
    </row>
    <row r="410" spans="1:16" x14ac:dyDescent="0.25">
      <c r="A410" s="36"/>
      <c r="F410" s="3"/>
      <c r="G410" s="3"/>
      <c r="H410" s="3"/>
      <c r="I410" s="3"/>
      <c r="J410" s="3"/>
      <c r="K410" s="21"/>
      <c r="L410" s="22"/>
      <c r="M410" s="22"/>
      <c r="N410" s="22"/>
      <c r="O410" s="22"/>
      <c r="P410" s="23"/>
    </row>
    <row r="411" spans="1:16" x14ac:dyDescent="0.25">
      <c r="A411" s="36"/>
      <c r="K411" s="21"/>
      <c r="L411" s="22"/>
      <c r="M411" s="22"/>
      <c r="N411" s="22"/>
      <c r="O411" s="22"/>
      <c r="P411" s="23"/>
    </row>
    <row r="412" spans="1:16" x14ac:dyDescent="0.25">
      <c r="A412" s="36"/>
      <c r="K412" s="21"/>
      <c r="L412" s="22"/>
      <c r="M412" s="22"/>
      <c r="N412" s="22"/>
      <c r="O412" s="22"/>
      <c r="P412" s="23"/>
    </row>
    <row r="413" spans="1:16" x14ac:dyDescent="0.25">
      <c r="A413" s="36"/>
      <c r="K413" s="21"/>
      <c r="L413" s="22"/>
      <c r="M413" s="22"/>
      <c r="N413" s="22"/>
      <c r="O413" s="22"/>
      <c r="P413" s="23"/>
    </row>
    <row r="414" spans="1:16" x14ac:dyDescent="0.25">
      <c r="A414" s="36"/>
      <c r="K414" s="21"/>
      <c r="L414" s="22"/>
      <c r="M414" s="22"/>
      <c r="N414" s="22"/>
      <c r="O414" s="22"/>
      <c r="P414" s="23"/>
    </row>
    <row r="415" spans="1:16" x14ac:dyDescent="0.25">
      <c r="A415" s="36"/>
      <c r="K415" s="21"/>
      <c r="L415" s="22"/>
      <c r="M415" s="22"/>
      <c r="N415" s="22"/>
      <c r="O415" s="22"/>
      <c r="P415" s="23"/>
    </row>
    <row r="416" spans="1:16" x14ac:dyDescent="0.25">
      <c r="A416" s="36"/>
      <c r="K416" s="21"/>
      <c r="L416" s="22"/>
      <c r="M416" s="22"/>
      <c r="N416" s="22"/>
      <c r="O416" s="22"/>
      <c r="P416" s="23"/>
    </row>
    <row r="417" spans="1:16" x14ac:dyDescent="0.25">
      <c r="A417" s="36"/>
      <c r="K417" s="21"/>
      <c r="L417" s="22"/>
      <c r="M417" s="22"/>
      <c r="N417" s="22"/>
      <c r="O417" s="22"/>
      <c r="P417" s="23"/>
    </row>
    <row r="418" spans="1:16" x14ac:dyDescent="0.25">
      <c r="A418" s="36"/>
      <c r="K418" s="21"/>
      <c r="L418" s="22"/>
      <c r="M418" s="22"/>
      <c r="N418" s="22"/>
      <c r="O418" s="22"/>
      <c r="P418" s="23"/>
    </row>
    <row r="419" spans="1:16" x14ac:dyDescent="0.25">
      <c r="A419" s="36"/>
      <c r="B419" s="8"/>
      <c r="K419" s="21"/>
      <c r="L419" s="22"/>
      <c r="M419" s="22"/>
      <c r="N419" s="22"/>
      <c r="O419" s="22"/>
      <c r="P419" s="23"/>
    </row>
    <row r="420" spans="1:16" x14ac:dyDescent="0.25">
      <c r="A420" s="36"/>
      <c r="B420" s="9"/>
      <c r="K420" s="21"/>
      <c r="L420" s="22"/>
      <c r="M420" s="22"/>
      <c r="N420" s="22"/>
      <c r="O420" s="22"/>
      <c r="P420" s="23"/>
    </row>
    <row r="421" spans="1:16" x14ac:dyDescent="0.25">
      <c r="A421" s="36"/>
      <c r="K421" s="21"/>
      <c r="L421" s="22"/>
      <c r="M421" s="22"/>
      <c r="N421" s="22"/>
      <c r="O421" s="22"/>
      <c r="P421" s="23"/>
    </row>
    <row r="422" spans="1:16" x14ac:dyDescent="0.25">
      <c r="A422" s="36"/>
      <c r="K422" s="21"/>
      <c r="L422" s="22"/>
      <c r="M422" s="22"/>
      <c r="N422" s="22"/>
      <c r="O422" s="22"/>
      <c r="P422" s="23"/>
    </row>
    <row r="423" spans="1:16" x14ac:dyDescent="0.25">
      <c r="K423" s="21"/>
      <c r="L423" s="22"/>
      <c r="M423" s="22"/>
      <c r="N423" s="22"/>
      <c r="O423" s="22"/>
      <c r="P423" s="23"/>
    </row>
    <row r="424" spans="1:16" x14ac:dyDescent="0.25">
      <c r="K424" s="21"/>
      <c r="L424" s="22"/>
      <c r="M424" s="22"/>
      <c r="N424" s="22"/>
      <c r="O424" s="22"/>
      <c r="P424" s="23"/>
    </row>
    <row r="425" spans="1:16" x14ac:dyDescent="0.25">
      <c r="K425" s="21"/>
      <c r="L425" s="22"/>
      <c r="M425" s="22"/>
      <c r="N425" s="22"/>
      <c r="O425" s="22"/>
      <c r="P425" s="23"/>
    </row>
    <row r="426" spans="1:16" x14ac:dyDescent="0.25">
      <c r="K426" s="21"/>
      <c r="L426" s="22"/>
      <c r="M426" s="22"/>
      <c r="N426" s="22"/>
      <c r="O426" s="22"/>
      <c r="P426" s="23"/>
    </row>
    <row r="427" spans="1:16" x14ac:dyDescent="0.25">
      <c r="K427" s="21"/>
      <c r="L427" s="22"/>
      <c r="M427" s="22"/>
      <c r="N427" s="22"/>
      <c r="O427" s="22"/>
      <c r="P427" s="23"/>
    </row>
    <row r="428" spans="1:16" x14ac:dyDescent="0.25">
      <c r="K428" s="21"/>
      <c r="L428" s="22"/>
      <c r="M428" s="22"/>
      <c r="N428" s="22"/>
      <c r="O428" s="22"/>
      <c r="P428" s="23"/>
    </row>
    <row r="429" spans="1:16" x14ac:dyDescent="0.25">
      <c r="K429" s="21"/>
      <c r="L429" s="22"/>
      <c r="M429" s="22"/>
      <c r="N429" s="22"/>
      <c r="O429" s="22"/>
      <c r="P429" s="23"/>
    </row>
    <row r="430" spans="1:16" x14ac:dyDescent="0.25">
      <c r="K430" s="21"/>
      <c r="L430" s="22"/>
      <c r="M430" s="22"/>
      <c r="N430" s="22"/>
      <c r="O430" s="22"/>
      <c r="P430" s="23"/>
    </row>
    <row r="431" spans="1:16" x14ac:dyDescent="0.25">
      <c r="K431" s="21"/>
      <c r="L431" s="22"/>
      <c r="M431" s="22"/>
      <c r="N431" s="22"/>
      <c r="O431" s="22"/>
      <c r="P431" s="23"/>
    </row>
    <row r="432" spans="1:16" x14ac:dyDescent="0.25">
      <c r="K432" s="21"/>
      <c r="L432" s="22"/>
      <c r="M432" s="22"/>
      <c r="N432" s="22"/>
      <c r="O432" s="22"/>
      <c r="P432" s="23"/>
    </row>
    <row r="433" spans="11:16" x14ac:dyDescent="0.25">
      <c r="K433" s="21"/>
      <c r="L433" s="22"/>
      <c r="M433" s="22"/>
      <c r="N433" s="22"/>
      <c r="O433" s="22"/>
      <c r="P433" s="23"/>
    </row>
    <row r="434" spans="11:16" x14ac:dyDescent="0.25">
      <c r="K434" s="21"/>
      <c r="L434" s="22"/>
      <c r="M434" s="22"/>
      <c r="N434" s="22"/>
      <c r="O434" s="22"/>
      <c r="P434" s="23"/>
    </row>
    <row r="435" spans="11:16" x14ac:dyDescent="0.25">
      <c r="K435" s="21"/>
      <c r="L435" s="22"/>
      <c r="M435" s="22"/>
      <c r="N435" s="22"/>
      <c r="O435" s="22"/>
      <c r="P435" s="23"/>
    </row>
    <row r="436" spans="11:16" x14ac:dyDescent="0.25">
      <c r="K436" s="21"/>
      <c r="L436" s="22"/>
      <c r="M436" s="22"/>
      <c r="N436" s="22"/>
      <c r="O436" s="22"/>
      <c r="P436" s="23"/>
    </row>
    <row r="437" spans="11:16" x14ac:dyDescent="0.25">
      <c r="K437" s="21"/>
      <c r="L437" s="22"/>
      <c r="M437" s="22"/>
      <c r="N437" s="22"/>
      <c r="O437" s="22"/>
      <c r="P437" s="23"/>
    </row>
    <row r="438" spans="11:16" x14ac:dyDescent="0.25">
      <c r="K438" s="21"/>
      <c r="L438" s="22"/>
      <c r="M438" s="22"/>
      <c r="N438" s="22"/>
      <c r="O438" s="22"/>
      <c r="P438" s="23"/>
    </row>
    <row r="439" spans="11:16" x14ac:dyDescent="0.25">
      <c r="K439" s="21"/>
      <c r="L439" s="22"/>
      <c r="M439" s="22"/>
      <c r="N439" s="22"/>
      <c r="O439" s="22"/>
      <c r="P439" s="23"/>
    </row>
    <row r="440" spans="11:16" x14ac:dyDescent="0.25">
      <c r="K440" s="21"/>
      <c r="L440" s="22"/>
      <c r="M440" s="22"/>
      <c r="N440" s="22"/>
      <c r="O440" s="22"/>
      <c r="P440" s="23"/>
    </row>
    <row r="441" spans="11:16" x14ac:dyDescent="0.25">
      <c r="K441" s="21"/>
      <c r="L441" s="22"/>
      <c r="M441" s="22"/>
      <c r="N441" s="22"/>
      <c r="O441" s="22"/>
      <c r="P441" s="23"/>
    </row>
    <row r="442" spans="11:16" x14ac:dyDescent="0.25">
      <c r="K442" s="21"/>
      <c r="L442" s="22"/>
      <c r="M442" s="22"/>
      <c r="N442" s="22"/>
      <c r="O442" s="22"/>
      <c r="P442" s="23"/>
    </row>
    <row r="443" spans="11:16" x14ac:dyDescent="0.25">
      <c r="K443" s="21"/>
      <c r="L443" s="22"/>
      <c r="M443" s="22"/>
      <c r="N443" s="22"/>
      <c r="O443" s="22"/>
      <c r="P443" s="23"/>
    </row>
    <row r="444" spans="11:16" x14ac:dyDescent="0.25">
      <c r="K444" s="21"/>
      <c r="L444" s="22"/>
      <c r="M444" s="22"/>
      <c r="N444" s="22"/>
      <c r="O444" s="22"/>
      <c r="P444" s="23"/>
    </row>
    <row r="445" spans="11:16" x14ac:dyDescent="0.25">
      <c r="K445" s="21"/>
      <c r="L445" s="22"/>
      <c r="M445" s="22"/>
      <c r="N445" s="22"/>
      <c r="O445" s="22"/>
      <c r="P445" s="23"/>
    </row>
    <row r="446" spans="11:16" x14ac:dyDescent="0.25">
      <c r="K446" s="21"/>
      <c r="L446" s="22"/>
      <c r="M446" s="22"/>
      <c r="N446" s="22"/>
      <c r="O446" s="22"/>
      <c r="P446" s="23"/>
    </row>
    <row r="447" spans="11:16" x14ac:dyDescent="0.25">
      <c r="K447" s="21"/>
      <c r="L447" s="22"/>
      <c r="M447" s="22"/>
      <c r="N447" s="22"/>
      <c r="O447" s="22"/>
      <c r="P447" s="23"/>
    </row>
    <row r="448" spans="11:16" x14ac:dyDescent="0.25">
      <c r="K448" s="21"/>
      <c r="L448" s="22"/>
      <c r="M448" s="22"/>
      <c r="N448" s="22"/>
      <c r="O448" s="22"/>
      <c r="P448" s="23"/>
    </row>
    <row r="449" spans="11:16" x14ac:dyDescent="0.25">
      <c r="K449" s="21"/>
      <c r="L449" s="22"/>
      <c r="M449" s="22"/>
      <c r="N449" s="22"/>
      <c r="O449" s="22"/>
      <c r="P449" s="23"/>
    </row>
    <row r="450" spans="11:16" x14ac:dyDescent="0.25">
      <c r="K450" s="21"/>
      <c r="L450" s="22"/>
      <c r="M450" s="22"/>
      <c r="N450" s="22"/>
      <c r="O450" s="22"/>
      <c r="P450" s="23"/>
    </row>
    <row r="451" spans="11:16" x14ac:dyDescent="0.25">
      <c r="K451" s="21"/>
      <c r="L451" s="22"/>
      <c r="M451" s="22"/>
      <c r="N451" s="22"/>
      <c r="O451" s="22"/>
      <c r="P451" s="23"/>
    </row>
    <row r="452" spans="11:16" x14ac:dyDescent="0.25">
      <c r="K452" s="21"/>
      <c r="L452" s="22"/>
      <c r="M452" s="22"/>
      <c r="N452" s="22"/>
      <c r="O452" s="22"/>
      <c r="P452" s="23"/>
    </row>
    <row r="453" spans="11:16" x14ac:dyDescent="0.25">
      <c r="K453" s="21"/>
      <c r="L453" s="22"/>
      <c r="M453" s="22"/>
      <c r="N453" s="22"/>
      <c r="O453" s="22"/>
      <c r="P453" s="23"/>
    </row>
    <row r="454" spans="11:16" x14ac:dyDescent="0.25">
      <c r="K454" s="21"/>
      <c r="L454" s="22"/>
      <c r="M454" s="22"/>
      <c r="N454" s="22"/>
      <c r="O454" s="22"/>
      <c r="P454" s="23"/>
    </row>
    <row r="455" spans="11:16" x14ac:dyDescent="0.25">
      <c r="K455" s="21"/>
      <c r="L455" s="22"/>
      <c r="M455" s="22"/>
      <c r="N455" s="22"/>
      <c r="O455" s="22"/>
      <c r="P455" s="23"/>
    </row>
    <row r="456" spans="11:16" x14ac:dyDescent="0.25">
      <c r="K456" s="21"/>
      <c r="L456" s="22"/>
      <c r="M456" s="22"/>
      <c r="N456" s="22"/>
      <c r="O456" s="22"/>
      <c r="P456" s="23"/>
    </row>
    <row r="457" spans="11:16" x14ac:dyDescent="0.25">
      <c r="K457" s="21"/>
      <c r="L457" s="22"/>
      <c r="M457" s="22"/>
      <c r="N457" s="22"/>
      <c r="O457" s="22"/>
      <c r="P457" s="23"/>
    </row>
    <row r="458" spans="11:16" x14ac:dyDescent="0.25">
      <c r="K458" s="21"/>
      <c r="L458" s="22"/>
      <c r="M458" s="22"/>
      <c r="N458" s="22"/>
      <c r="O458" s="22"/>
      <c r="P458" s="23"/>
    </row>
    <row r="459" spans="11:16" x14ac:dyDescent="0.25">
      <c r="K459" s="21"/>
      <c r="L459" s="22"/>
      <c r="M459" s="22"/>
      <c r="N459" s="22"/>
      <c r="O459" s="22"/>
      <c r="P459" s="23"/>
    </row>
    <row r="460" spans="11:16" x14ac:dyDescent="0.25">
      <c r="K460" s="21"/>
      <c r="L460" s="22"/>
      <c r="M460" s="22"/>
      <c r="N460" s="22"/>
      <c r="O460" s="22"/>
      <c r="P460" s="23"/>
    </row>
    <row r="461" spans="11:16" x14ac:dyDescent="0.25">
      <c r="K461" s="21"/>
      <c r="L461" s="22"/>
      <c r="M461" s="22"/>
      <c r="N461" s="22"/>
      <c r="O461" s="22"/>
      <c r="P461" s="23"/>
    </row>
    <row r="462" spans="11:16" x14ac:dyDescent="0.25">
      <c r="K462" s="21"/>
      <c r="L462" s="22"/>
      <c r="M462" s="22"/>
      <c r="N462" s="22"/>
      <c r="O462" s="22"/>
      <c r="P462" s="23"/>
    </row>
    <row r="463" spans="11:16" x14ac:dyDescent="0.25">
      <c r="K463" s="21"/>
      <c r="L463" s="22"/>
      <c r="M463" s="22"/>
      <c r="N463" s="22"/>
      <c r="O463" s="22"/>
      <c r="P463" s="23"/>
    </row>
    <row r="464" spans="11:16" x14ac:dyDescent="0.25">
      <c r="K464" s="21"/>
      <c r="L464" s="22"/>
      <c r="M464" s="22"/>
      <c r="N464" s="22"/>
      <c r="O464" s="22"/>
      <c r="P464" s="23"/>
    </row>
    <row r="465" spans="11:16" x14ac:dyDescent="0.25">
      <c r="K465" s="21"/>
      <c r="L465" s="22"/>
      <c r="M465" s="22"/>
      <c r="N465" s="22"/>
      <c r="O465" s="22"/>
      <c r="P465" s="23"/>
    </row>
    <row r="466" spans="11:16" x14ac:dyDescent="0.25">
      <c r="K466" s="21"/>
      <c r="L466" s="22"/>
      <c r="M466" s="22"/>
      <c r="N466" s="22"/>
      <c r="O466" s="22"/>
      <c r="P466" s="23"/>
    </row>
    <row r="467" spans="11:16" x14ac:dyDescent="0.25">
      <c r="K467" s="21"/>
      <c r="L467" s="22"/>
      <c r="M467" s="22"/>
      <c r="N467" s="22"/>
      <c r="O467" s="22"/>
      <c r="P467" s="23"/>
    </row>
    <row r="468" spans="11:16" x14ac:dyDescent="0.25">
      <c r="K468" s="21"/>
      <c r="L468" s="22"/>
      <c r="M468" s="22"/>
      <c r="N468" s="22"/>
      <c r="O468" s="22"/>
      <c r="P468" s="23"/>
    </row>
    <row r="469" spans="11:16" x14ac:dyDescent="0.25">
      <c r="K469" s="21"/>
      <c r="L469" s="22"/>
      <c r="M469" s="22"/>
      <c r="N469" s="22"/>
      <c r="O469" s="22"/>
      <c r="P469" s="23"/>
    </row>
    <row r="470" spans="11:16" x14ac:dyDescent="0.25">
      <c r="K470" s="21"/>
      <c r="L470" s="22"/>
      <c r="M470" s="22"/>
      <c r="N470" s="22"/>
      <c r="O470" s="22"/>
      <c r="P470" s="23"/>
    </row>
    <row r="471" spans="11:16" x14ac:dyDescent="0.25">
      <c r="K471" s="21"/>
      <c r="L471" s="22"/>
      <c r="M471" s="22"/>
      <c r="N471" s="22"/>
      <c r="O471" s="22"/>
      <c r="P471" s="23"/>
    </row>
    <row r="472" spans="11:16" x14ac:dyDescent="0.25">
      <c r="K472" s="21"/>
      <c r="L472" s="22"/>
      <c r="M472" s="22"/>
      <c r="N472" s="22"/>
      <c r="O472" s="22"/>
      <c r="P472" s="23"/>
    </row>
    <row r="473" spans="11:16" x14ac:dyDescent="0.25">
      <c r="K473" s="21"/>
      <c r="L473" s="22"/>
      <c r="M473" s="22"/>
      <c r="N473" s="22"/>
      <c r="O473" s="22"/>
      <c r="P473" s="23"/>
    </row>
    <row r="474" spans="11:16" x14ac:dyDescent="0.25">
      <c r="K474" s="21"/>
      <c r="L474" s="22"/>
      <c r="M474" s="22"/>
      <c r="N474" s="22"/>
      <c r="O474" s="22"/>
      <c r="P474" s="23"/>
    </row>
    <row r="475" spans="11:16" x14ac:dyDescent="0.25">
      <c r="K475" s="21"/>
      <c r="L475" s="22"/>
      <c r="M475" s="22"/>
      <c r="N475" s="22"/>
      <c r="O475" s="22"/>
      <c r="P475" s="23"/>
    </row>
    <row r="476" spans="11:16" x14ac:dyDescent="0.25">
      <c r="K476" s="21"/>
      <c r="L476" s="22"/>
      <c r="M476" s="22"/>
      <c r="N476" s="22"/>
      <c r="O476" s="22"/>
      <c r="P476" s="23"/>
    </row>
    <row r="477" spans="11:16" x14ac:dyDescent="0.25">
      <c r="K477" s="21"/>
      <c r="L477" s="22"/>
      <c r="M477" s="22"/>
      <c r="N477" s="22"/>
      <c r="O477" s="22"/>
      <c r="P477" s="23"/>
    </row>
    <row r="478" spans="11:16" x14ac:dyDescent="0.25">
      <c r="K478" s="21"/>
      <c r="L478" s="22"/>
      <c r="M478" s="22"/>
      <c r="N478" s="22"/>
      <c r="O478" s="22"/>
      <c r="P478" s="23"/>
    </row>
    <row r="479" spans="11:16" x14ac:dyDescent="0.25">
      <c r="K479" s="21"/>
      <c r="L479" s="22"/>
      <c r="M479" s="22"/>
      <c r="N479" s="22"/>
      <c r="O479" s="22"/>
      <c r="P479" s="23"/>
    </row>
    <row r="480" spans="11:16" x14ac:dyDescent="0.25">
      <c r="K480" s="21"/>
      <c r="L480" s="22"/>
      <c r="M480" s="22"/>
      <c r="N480" s="22"/>
      <c r="O480" s="22"/>
      <c r="P480" s="23"/>
    </row>
    <row r="481" spans="11:16" x14ac:dyDescent="0.25">
      <c r="K481" s="21"/>
      <c r="L481" s="22"/>
      <c r="M481" s="22"/>
      <c r="N481" s="22"/>
      <c r="O481" s="22"/>
      <c r="P481" s="23"/>
    </row>
    <row r="482" spans="11:16" x14ac:dyDescent="0.25">
      <c r="K482" s="21"/>
      <c r="L482" s="22"/>
      <c r="M482" s="22"/>
      <c r="N482" s="22"/>
      <c r="O482" s="22"/>
      <c r="P482" s="23"/>
    </row>
    <row r="483" spans="11:16" x14ac:dyDescent="0.25">
      <c r="K483" s="21"/>
      <c r="L483" s="22"/>
      <c r="M483" s="22"/>
      <c r="N483" s="22"/>
      <c r="O483" s="22"/>
      <c r="P483" s="23"/>
    </row>
    <row r="484" spans="11:16" x14ac:dyDescent="0.25">
      <c r="K484" s="21"/>
      <c r="L484" s="22"/>
      <c r="M484" s="22"/>
      <c r="N484" s="22"/>
      <c r="O484" s="22"/>
      <c r="P484" s="23"/>
    </row>
    <row r="485" spans="11:16" x14ac:dyDescent="0.25">
      <c r="K485" s="21"/>
      <c r="L485" s="22"/>
      <c r="M485" s="22"/>
      <c r="N485" s="22"/>
      <c r="O485" s="22"/>
      <c r="P485" s="23"/>
    </row>
    <row r="486" spans="11:16" x14ac:dyDescent="0.25">
      <c r="K486" s="21"/>
      <c r="L486" s="22"/>
      <c r="M486" s="22"/>
      <c r="N486" s="22"/>
      <c r="O486" s="22"/>
      <c r="P486" s="23"/>
    </row>
    <row r="487" spans="11:16" x14ac:dyDescent="0.25">
      <c r="K487" s="21"/>
      <c r="L487" s="22"/>
      <c r="M487" s="22"/>
      <c r="N487" s="22"/>
      <c r="O487" s="22"/>
      <c r="P487" s="23"/>
    </row>
    <row r="488" spans="11:16" x14ac:dyDescent="0.25">
      <c r="K488" s="21"/>
      <c r="L488" s="22"/>
      <c r="M488" s="22"/>
      <c r="N488" s="22"/>
      <c r="O488" s="22"/>
      <c r="P488" s="23"/>
    </row>
    <row r="489" spans="11:16" x14ac:dyDescent="0.25">
      <c r="K489" s="21"/>
      <c r="L489" s="22"/>
      <c r="M489" s="22"/>
      <c r="N489" s="22"/>
      <c r="O489" s="22"/>
      <c r="P489" s="23"/>
    </row>
    <row r="490" spans="11:16" x14ac:dyDescent="0.25">
      <c r="K490" s="21"/>
      <c r="L490" s="22"/>
      <c r="M490" s="22"/>
      <c r="N490" s="22"/>
      <c r="O490" s="22"/>
      <c r="P490" s="23"/>
    </row>
    <row r="491" spans="11:16" x14ac:dyDescent="0.25">
      <c r="K491" s="21"/>
      <c r="L491" s="22"/>
      <c r="M491" s="22"/>
      <c r="N491" s="22"/>
      <c r="O491" s="22"/>
      <c r="P491" s="23"/>
    </row>
    <row r="492" spans="11:16" x14ac:dyDescent="0.25">
      <c r="K492" s="21"/>
      <c r="L492" s="22"/>
      <c r="M492" s="22"/>
      <c r="N492" s="22"/>
      <c r="O492" s="22"/>
      <c r="P492" s="23"/>
    </row>
    <row r="493" spans="11:16" x14ac:dyDescent="0.25">
      <c r="K493" s="21"/>
      <c r="L493" s="22"/>
      <c r="M493" s="22"/>
      <c r="N493" s="22"/>
      <c r="O493" s="22"/>
      <c r="P493" s="23"/>
    </row>
    <row r="494" spans="11:16" x14ac:dyDescent="0.25">
      <c r="K494" s="21"/>
      <c r="L494" s="22"/>
      <c r="M494" s="22"/>
      <c r="N494" s="22"/>
      <c r="O494" s="22"/>
      <c r="P494" s="23"/>
    </row>
    <row r="495" spans="11:16" x14ac:dyDescent="0.25">
      <c r="K495" s="21"/>
      <c r="L495" s="22"/>
      <c r="M495" s="22"/>
      <c r="N495" s="22"/>
      <c r="O495" s="22"/>
      <c r="P495" s="23"/>
    </row>
    <row r="496" spans="11:16" x14ac:dyDescent="0.25">
      <c r="K496" s="21"/>
      <c r="L496" s="22"/>
      <c r="M496" s="22"/>
      <c r="N496" s="22"/>
      <c r="O496" s="22"/>
      <c r="P496" s="23"/>
    </row>
    <row r="497" spans="11:16" x14ac:dyDescent="0.25">
      <c r="K497" s="21"/>
      <c r="L497" s="22"/>
      <c r="M497" s="22"/>
      <c r="N497" s="22"/>
      <c r="O497" s="22"/>
      <c r="P497" s="23"/>
    </row>
    <row r="498" spans="11:16" x14ac:dyDescent="0.25">
      <c r="K498" s="21"/>
      <c r="L498" s="22"/>
      <c r="M498" s="22"/>
      <c r="N498" s="22"/>
      <c r="O498" s="22"/>
      <c r="P498" s="23"/>
    </row>
    <row r="499" spans="11:16" x14ac:dyDescent="0.25">
      <c r="K499" s="21"/>
      <c r="L499" s="22"/>
      <c r="M499" s="22"/>
      <c r="N499" s="22"/>
      <c r="O499" s="22"/>
      <c r="P499" s="23"/>
    </row>
    <row r="500" spans="11:16" x14ac:dyDescent="0.25">
      <c r="K500" s="21"/>
      <c r="L500" s="22"/>
      <c r="M500" s="22"/>
      <c r="N500" s="22"/>
      <c r="O500" s="22"/>
      <c r="P500" s="23"/>
    </row>
    <row r="501" spans="11:16" x14ac:dyDescent="0.25">
      <c r="K501" s="21"/>
      <c r="L501" s="22"/>
      <c r="M501" s="22"/>
      <c r="N501" s="22"/>
      <c r="O501" s="22"/>
      <c r="P501" s="23"/>
    </row>
    <row r="502" spans="11:16" x14ac:dyDescent="0.25">
      <c r="K502" s="21"/>
      <c r="L502" s="22"/>
      <c r="M502" s="22"/>
      <c r="N502" s="22"/>
      <c r="O502" s="22"/>
      <c r="P502" s="23"/>
    </row>
    <row r="503" spans="11:16" x14ac:dyDescent="0.25">
      <c r="K503" s="21"/>
      <c r="L503" s="22"/>
      <c r="M503" s="22"/>
      <c r="N503" s="22"/>
      <c r="O503" s="22"/>
      <c r="P503" s="23"/>
    </row>
    <row r="504" spans="11:16" x14ac:dyDescent="0.25">
      <c r="K504" s="21"/>
      <c r="L504" s="22"/>
      <c r="M504" s="22"/>
      <c r="N504" s="22"/>
      <c r="O504" s="22"/>
      <c r="P504" s="23"/>
    </row>
    <row r="505" spans="11:16" x14ac:dyDescent="0.25">
      <c r="K505" s="21"/>
      <c r="L505" s="22"/>
      <c r="M505" s="22"/>
      <c r="N505" s="22"/>
      <c r="O505" s="22"/>
      <c r="P505" s="23"/>
    </row>
    <row r="506" spans="11:16" x14ac:dyDescent="0.25">
      <c r="K506" s="21"/>
      <c r="L506" s="22"/>
      <c r="M506" s="22"/>
      <c r="N506" s="22"/>
      <c r="O506" s="22"/>
      <c r="P506" s="23"/>
    </row>
    <row r="507" spans="11:16" x14ac:dyDescent="0.25">
      <c r="K507" s="21"/>
      <c r="L507" s="22"/>
      <c r="M507" s="22"/>
      <c r="N507" s="22"/>
      <c r="O507" s="22"/>
      <c r="P507" s="23"/>
    </row>
    <row r="508" spans="11:16" x14ac:dyDescent="0.25">
      <c r="K508" s="21"/>
      <c r="L508" s="22"/>
      <c r="M508" s="22"/>
      <c r="N508" s="22"/>
      <c r="O508" s="22"/>
      <c r="P508" s="23"/>
    </row>
    <row r="509" spans="11:16" x14ac:dyDescent="0.25">
      <c r="K509" s="21"/>
      <c r="L509" s="22"/>
      <c r="M509" s="22"/>
      <c r="N509" s="22"/>
      <c r="O509" s="22"/>
      <c r="P509" s="23"/>
    </row>
    <row r="510" spans="11:16" x14ac:dyDescent="0.25">
      <c r="K510" s="21"/>
      <c r="L510" s="22"/>
      <c r="M510" s="22"/>
      <c r="N510" s="22"/>
      <c r="O510" s="22"/>
      <c r="P510" s="23"/>
    </row>
    <row r="511" spans="11:16" x14ac:dyDescent="0.25">
      <c r="K511" s="21"/>
      <c r="L511" s="22"/>
      <c r="M511" s="22"/>
      <c r="N511" s="22"/>
      <c r="O511" s="22"/>
      <c r="P511" s="23"/>
    </row>
    <row r="512" spans="11:16" x14ac:dyDescent="0.25">
      <c r="K512" s="21"/>
      <c r="L512" s="22"/>
      <c r="M512" s="22"/>
      <c r="N512" s="22"/>
      <c r="O512" s="22"/>
      <c r="P512" s="23"/>
    </row>
    <row r="513" spans="11:16" x14ac:dyDescent="0.25">
      <c r="K513" s="21"/>
      <c r="L513" s="22"/>
      <c r="M513" s="22"/>
      <c r="N513" s="22"/>
      <c r="O513" s="22"/>
      <c r="P513" s="23"/>
    </row>
    <row r="514" spans="11:16" x14ac:dyDescent="0.25">
      <c r="K514" s="21"/>
      <c r="L514" s="22"/>
      <c r="M514" s="22"/>
      <c r="N514" s="22"/>
      <c r="O514" s="22"/>
      <c r="P514" s="23"/>
    </row>
    <row r="515" spans="11:16" x14ac:dyDescent="0.25">
      <c r="K515" s="21"/>
      <c r="L515" s="22"/>
      <c r="M515" s="22"/>
      <c r="N515" s="22"/>
      <c r="O515" s="22"/>
      <c r="P515" s="23"/>
    </row>
    <row r="516" spans="11:16" x14ac:dyDescent="0.25">
      <c r="K516" s="21"/>
      <c r="L516" s="22"/>
      <c r="M516" s="22"/>
      <c r="N516" s="22"/>
      <c r="O516" s="22"/>
      <c r="P516" s="23"/>
    </row>
    <row r="517" spans="11:16" x14ac:dyDescent="0.25">
      <c r="K517" s="21"/>
      <c r="L517" s="22"/>
      <c r="M517" s="22"/>
      <c r="N517" s="22"/>
      <c r="O517" s="22"/>
      <c r="P517" s="23"/>
    </row>
    <row r="518" spans="11:16" x14ac:dyDescent="0.25">
      <c r="K518" s="21"/>
      <c r="L518" s="22"/>
      <c r="M518" s="22"/>
      <c r="N518" s="22"/>
      <c r="O518" s="22"/>
      <c r="P518" s="23"/>
    </row>
    <row r="519" spans="11:16" x14ac:dyDescent="0.25">
      <c r="K519" s="21"/>
      <c r="L519" s="22"/>
      <c r="M519" s="22"/>
      <c r="N519" s="22"/>
      <c r="O519" s="22"/>
      <c r="P519" s="23"/>
    </row>
    <row r="520" spans="11:16" x14ac:dyDescent="0.25">
      <c r="K520" s="21"/>
      <c r="L520" s="22"/>
      <c r="M520" s="22"/>
      <c r="N520" s="22"/>
      <c r="O520" s="22"/>
      <c r="P520" s="23"/>
    </row>
    <row r="521" spans="11:16" x14ac:dyDescent="0.25">
      <c r="K521" s="21"/>
      <c r="L521" s="22"/>
      <c r="M521" s="22"/>
      <c r="N521" s="22"/>
      <c r="O521" s="22"/>
      <c r="P521" s="23"/>
    </row>
    <row r="522" spans="11:16" x14ac:dyDescent="0.25">
      <c r="K522" s="21"/>
      <c r="L522" s="22"/>
      <c r="M522" s="22"/>
      <c r="N522" s="22"/>
      <c r="O522" s="22"/>
      <c r="P522" s="23"/>
    </row>
    <row r="523" spans="11:16" x14ac:dyDescent="0.25">
      <c r="K523" s="21"/>
      <c r="L523" s="22"/>
      <c r="M523" s="22"/>
      <c r="N523" s="22"/>
      <c r="O523" s="22"/>
      <c r="P523" s="23"/>
    </row>
    <row r="524" spans="11:16" x14ac:dyDescent="0.25">
      <c r="K524" s="21"/>
      <c r="L524" s="22"/>
      <c r="M524" s="22"/>
      <c r="N524" s="22"/>
      <c r="O524" s="22"/>
      <c r="P524" s="23"/>
    </row>
    <row r="525" spans="11:16" x14ac:dyDescent="0.25">
      <c r="K525" s="21"/>
      <c r="L525" s="22"/>
      <c r="M525" s="22"/>
      <c r="N525" s="22"/>
      <c r="O525" s="22"/>
      <c r="P525" s="23"/>
    </row>
    <row r="526" spans="11:16" x14ac:dyDescent="0.25">
      <c r="K526" s="21"/>
      <c r="L526" s="22"/>
      <c r="M526" s="22"/>
      <c r="N526" s="22"/>
      <c r="O526" s="22"/>
      <c r="P526" s="23"/>
    </row>
    <row r="527" spans="11:16" x14ac:dyDescent="0.25">
      <c r="K527" s="21"/>
      <c r="L527" s="22"/>
      <c r="M527" s="22"/>
      <c r="N527" s="22"/>
      <c r="O527" s="22"/>
      <c r="P527" s="23"/>
    </row>
    <row r="528" spans="11:16" x14ac:dyDescent="0.25">
      <c r="K528" s="21"/>
      <c r="L528" s="22"/>
      <c r="M528" s="22"/>
      <c r="N528" s="22"/>
      <c r="O528" s="22"/>
      <c r="P528" s="23"/>
    </row>
    <row r="529" spans="11:16" x14ac:dyDescent="0.25">
      <c r="K529" s="21"/>
      <c r="L529" s="22"/>
      <c r="M529" s="22"/>
      <c r="N529" s="22"/>
      <c r="O529" s="22"/>
      <c r="P529" s="23"/>
    </row>
    <row r="530" spans="11:16" x14ac:dyDescent="0.25">
      <c r="K530" s="21"/>
      <c r="L530" s="22"/>
      <c r="M530" s="22"/>
      <c r="N530" s="22"/>
      <c r="O530" s="22"/>
      <c r="P530" s="23"/>
    </row>
    <row r="531" spans="11:16" x14ac:dyDescent="0.25">
      <c r="K531" s="21"/>
      <c r="L531" s="22"/>
      <c r="M531" s="22"/>
      <c r="N531" s="22"/>
      <c r="O531" s="22"/>
      <c r="P531" s="23"/>
    </row>
    <row r="532" spans="11:16" x14ac:dyDescent="0.25">
      <c r="K532" s="21"/>
      <c r="L532" s="22"/>
      <c r="M532" s="22"/>
      <c r="N532" s="22"/>
      <c r="O532" s="22"/>
      <c r="P532" s="23"/>
    </row>
    <row r="533" spans="11:16" x14ac:dyDescent="0.25">
      <c r="K533" s="21"/>
      <c r="L533" s="22"/>
      <c r="M533" s="22"/>
      <c r="N533" s="22"/>
      <c r="O533" s="22"/>
      <c r="P533" s="23"/>
    </row>
    <row r="534" spans="11:16" x14ac:dyDescent="0.25">
      <c r="K534" s="21"/>
      <c r="L534" s="22"/>
      <c r="M534" s="22"/>
      <c r="N534" s="22"/>
      <c r="O534" s="22"/>
      <c r="P534" s="23"/>
    </row>
    <row r="535" spans="11:16" x14ac:dyDescent="0.25">
      <c r="K535" s="21"/>
      <c r="L535" s="22"/>
      <c r="M535" s="22"/>
      <c r="N535" s="22"/>
      <c r="O535" s="22"/>
      <c r="P535" s="23"/>
    </row>
    <row r="536" spans="11:16" x14ac:dyDescent="0.25">
      <c r="K536" s="21"/>
      <c r="L536" s="22"/>
      <c r="M536" s="22"/>
      <c r="N536" s="22"/>
      <c r="O536" s="22"/>
      <c r="P536" s="23"/>
    </row>
    <row r="537" spans="11:16" x14ac:dyDescent="0.25">
      <c r="K537" s="21"/>
      <c r="L537" s="22"/>
      <c r="M537" s="22"/>
      <c r="N537" s="22"/>
      <c r="O537" s="22"/>
      <c r="P537" s="23"/>
    </row>
    <row r="538" spans="11:16" x14ac:dyDescent="0.25">
      <c r="K538" s="21"/>
      <c r="L538" s="22"/>
      <c r="M538" s="22"/>
      <c r="N538" s="22"/>
      <c r="O538" s="22"/>
      <c r="P538" s="23"/>
    </row>
    <row r="539" spans="11:16" x14ac:dyDescent="0.25">
      <c r="K539" s="21"/>
      <c r="L539" s="22"/>
      <c r="M539" s="22"/>
      <c r="N539" s="22"/>
      <c r="O539" s="22"/>
      <c r="P539" s="23"/>
    </row>
    <row r="540" spans="11:16" x14ac:dyDescent="0.25">
      <c r="K540" s="21"/>
      <c r="L540" s="22"/>
      <c r="M540" s="22"/>
      <c r="N540" s="22"/>
      <c r="O540" s="22"/>
      <c r="P540" s="23"/>
    </row>
    <row r="541" spans="11:16" x14ac:dyDescent="0.25">
      <c r="K541" s="21"/>
      <c r="L541" s="22"/>
      <c r="M541" s="22"/>
      <c r="N541" s="22"/>
      <c r="O541" s="22"/>
      <c r="P541" s="23"/>
    </row>
    <row r="542" spans="11:16" x14ac:dyDescent="0.25">
      <c r="K542" s="21"/>
      <c r="L542" s="22"/>
      <c r="M542" s="22"/>
      <c r="N542" s="22"/>
      <c r="O542" s="22"/>
      <c r="P542" s="23"/>
    </row>
    <row r="543" spans="11:16" x14ac:dyDescent="0.25">
      <c r="K543" s="21"/>
      <c r="L543" s="22"/>
      <c r="M543" s="22"/>
      <c r="N543" s="22"/>
      <c r="O543" s="22"/>
      <c r="P543" s="23"/>
    </row>
    <row r="544" spans="11:16" x14ac:dyDescent="0.25">
      <c r="K544" s="21"/>
      <c r="L544" s="22"/>
      <c r="M544" s="22"/>
      <c r="N544" s="22"/>
      <c r="O544" s="22"/>
      <c r="P544" s="23"/>
    </row>
    <row r="545" spans="11:16" x14ac:dyDescent="0.25">
      <c r="K545" s="21"/>
      <c r="L545" s="22"/>
      <c r="M545" s="22"/>
      <c r="N545" s="22"/>
      <c r="O545" s="22"/>
      <c r="P545" s="23"/>
    </row>
    <row r="546" spans="11:16" x14ac:dyDescent="0.25">
      <c r="K546" s="21"/>
      <c r="L546" s="22"/>
      <c r="M546" s="22"/>
      <c r="N546" s="22"/>
      <c r="O546" s="22"/>
      <c r="P546" s="23"/>
    </row>
    <row r="547" spans="11:16" x14ac:dyDescent="0.25">
      <c r="K547" s="21"/>
      <c r="L547" s="22"/>
      <c r="M547" s="22"/>
      <c r="N547" s="22"/>
      <c r="O547" s="22"/>
      <c r="P547" s="23"/>
    </row>
    <row r="548" spans="11:16" x14ac:dyDescent="0.25">
      <c r="K548" s="21"/>
      <c r="L548" s="22"/>
      <c r="M548" s="22"/>
      <c r="N548" s="22"/>
      <c r="O548" s="22"/>
      <c r="P548" s="23"/>
    </row>
    <row r="549" spans="11:16" x14ac:dyDescent="0.25">
      <c r="K549" s="21"/>
      <c r="L549" s="22"/>
      <c r="M549" s="22"/>
      <c r="N549" s="22"/>
      <c r="O549" s="22"/>
      <c r="P549" s="23"/>
    </row>
    <row r="550" spans="11:16" x14ac:dyDescent="0.25">
      <c r="K550" s="21"/>
      <c r="L550" s="22"/>
      <c r="M550" s="22"/>
      <c r="N550" s="22"/>
      <c r="O550" s="22"/>
      <c r="P550" s="23"/>
    </row>
    <row r="551" spans="11:16" x14ac:dyDescent="0.25">
      <c r="K551" s="21"/>
      <c r="L551" s="22"/>
      <c r="M551" s="22"/>
      <c r="N551" s="22"/>
      <c r="O551" s="22"/>
      <c r="P551" s="23"/>
    </row>
    <row r="552" spans="11:16" x14ac:dyDescent="0.25">
      <c r="K552" s="21"/>
      <c r="L552" s="22"/>
      <c r="M552" s="22"/>
      <c r="N552" s="22"/>
      <c r="O552" s="22"/>
      <c r="P552" s="23"/>
    </row>
    <row r="553" spans="11:16" x14ac:dyDescent="0.25">
      <c r="K553" s="21"/>
      <c r="L553" s="22"/>
      <c r="M553" s="22"/>
      <c r="N553" s="22"/>
      <c r="O553" s="22"/>
      <c r="P553" s="23"/>
    </row>
    <row r="554" spans="11:16" x14ac:dyDescent="0.25">
      <c r="K554" s="21"/>
      <c r="L554" s="22"/>
      <c r="M554" s="22"/>
      <c r="N554" s="22"/>
      <c r="O554" s="22"/>
      <c r="P554" s="23"/>
    </row>
    <row r="555" spans="11:16" x14ac:dyDescent="0.25">
      <c r="K555" s="21"/>
      <c r="L555" s="22"/>
      <c r="M555" s="22"/>
      <c r="N555" s="22"/>
      <c r="O555" s="22"/>
      <c r="P555" s="23"/>
    </row>
    <row r="556" spans="11:16" x14ac:dyDescent="0.25">
      <c r="K556" s="21"/>
      <c r="L556" s="22"/>
      <c r="M556" s="22"/>
      <c r="N556" s="22"/>
      <c r="O556" s="22"/>
      <c r="P556" s="23"/>
    </row>
    <row r="557" spans="11:16" x14ac:dyDescent="0.25">
      <c r="K557" s="21"/>
      <c r="L557" s="22"/>
      <c r="M557" s="22"/>
      <c r="N557" s="22"/>
      <c r="O557" s="22"/>
      <c r="P557" s="23"/>
    </row>
    <row r="558" spans="11:16" x14ac:dyDescent="0.25">
      <c r="K558" s="21"/>
      <c r="L558" s="22"/>
      <c r="M558" s="22"/>
      <c r="N558" s="22"/>
      <c r="O558" s="22"/>
      <c r="P558" s="23"/>
    </row>
    <row r="559" spans="11:16" x14ac:dyDescent="0.25">
      <c r="K559" s="21"/>
      <c r="L559" s="22"/>
      <c r="M559" s="22"/>
      <c r="N559" s="22"/>
      <c r="O559" s="22"/>
      <c r="P559" s="23"/>
    </row>
    <row r="560" spans="11:16" x14ac:dyDescent="0.25">
      <c r="K560" s="21"/>
      <c r="L560" s="22"/>
      <c r="M560" s="22"/>
      <c r="N560" s="22"/>
      <c r="O560" s="22"/>
      <c r="P560" s="23"/>
    </row>
    <row r="561" spans="11:16" x14ac:dyDescent="0.25">
      <c r="K561" s="21"/>
      <c r="L561" s="22"/>
      <c r="M561" s="22"/>
      <c r="N561" s="22"/>
      <c r="O561" s="22"/>
      <c r="P561" s="23"/>
    </row>
    <row r="562" spans="11:16" x14ac:dyDescent="0.25">
      <c r="K562" s="21"/>
      <c r="L562" s="22"/>
      <c r="M562" s="22"/>
      <c r="N562" s="22"/>
      <c r="O562" s="22"/>
      <c r="P562" s="23"/>
    </row>
    <row r="563" spans="11:16" x14ac:dyDescent="0.25">
      <c r="K563" s="21"/>
      <c r="L563" s="22"/>
      <c r="M563" s="22"/>
      <c r="N563" s="22"/>
      <c r="O563" s="22"/>
      <c r="P563" s="23"/>
    </row>
    <row r="564" spans="11:16" x14ac:dyDescent="0.25">
      <c r="K564" s="21"/>
      <c r="L564" s="22"/>
      <c r="M564" s="22"/>
      <c r="N564" s="22"/>
      <c r="O564" s="22"/>
      <c r="P564" s="23"/>
    </row>
    <row r="565" spans="11:16" x14ac:dyDescent="0.25">
      <c r="K565" s="21"/>
      <c r="L565" s="22"/>
      <c r="M565" s="22"/>
      <c r="N565" s="22"/>
      <c r="O565" s="22"/>
      <c r="P565" s="23"/>
    </row>
    <row r="566" spans="11:16" x14ac:dyDescent="0.25">
      <c r="K566" s="21"/>
      <c r="L566" s="22"/>
      <c r="M566" s="22"/>
      <c r="N566" s="22"/>
      <c r="O566" s="22"/>
      <c r="P566" s="23"/>
    </row>
    <row r="567" spans="11:16" x14ac:dyDescent="0.25">
      <c r="K567" s="21"/>
      <c r="L567" s="22"/>
      <c r="M567" s="22"/>
      <c r="N567" s="22"/>
      <c r="O567" s="22"/>
      <c r="P567" s="23"/>
    </row>
    <row r="568" spans="11:16" x14ac:dyDescent="0.25">
      <c r="K568" s="21"/>
      <c r="L568" s="22"/>
      <c r="M568" s="22"/>
      <c r="N568" s="22"/>
      <c r="O568" s="22"/>
      <c r="P568" s="23"/>
    </row>
    <row r="569" spans="11:16" x14ac:dyDescent="0.25">
      <c r="K569" s="21"/>
      <c r="L569" s="22"/>
      <c r="M569" s="22"/>
      <c r="N569" s="22"/>
      <c r="O569" s="22"/>
      <c r="P569" s="23"/>
    </row>
    <row r="570" spans="11:16" x14ac:dyDescent="0.25">
      <c r="K570" s="21"/>
      <c r="L570" s="22"/>
      <c r="M570" s="22"/>
      <c r="N570" s="22"/>
      <c r="O570" s="22"/>
      <c r="P570" s="23"/>
    </row>
    <row r="571" spans="11:16" x14ac:dyDescent="0.25">
      <c r="K571" s="21"/>
      <c r="L571" s="22"/>
      <c r="M571" s="22"/>
      <c r="N571" s="22"/>
      <c r="O571" s="22"/>
      <c r="P571" s="23"/>
    </row>
    <row r="572" spans="11:16" x14ac:dyDescent="0.25">
      <c r="K572" s="21"/>
      <c r="L572" s="22"/>
      <c r="M572" s="22"/>
      <c r="N572" s="22"/>
      <c r="O572" s="22"/>
      <c r="P572" s="23"/>
    </row>
    <row r="573" spans="11:16" x14ac:dyDescent="0.25">
      <c r="K573" s="21"/>
      <c r="L573" s="22"/>
      <c r="M573" s="22"/>
      <c r="N573" s="22"/>
      <c r="O573" s="22"/>
      <c r="P573" s="23"/>
    </row>
    <row r="574" spans="11:16" x14ac:dyDescent="0.25">
      <c r="K574" s="21"/>
      <c r="L574" s="22"/>
      <c r="M574" s="22"/>
      <c r="N574" s="22"/>
      <c r="O574" s="22"/>
      <c r="P574" s="23"/>
    </row>
    <row r="575" spans="11:16" x14ac:dyDescent="0.25">
      <c r="K575" s="21"/>
      <c r="L575" s="22"/>
      <c r="M575" s="22"/>
      <c r="N575" s="22"/>
      <c r="O575" s="22"/>
      <c r="P575" s="23"/>
    </row>
    <row r="576" spans="11:16" x14ac:dyDescent="0.25">
      <c r="K576" s="21"/>
      <c r="L576" s="22"/>
      <c r="M576" s="22"/>
      <c r="N576" s="22"/>
      <c r="O576" s="22"/>
      <c r="P576" s="23"/>
    </row>
    <row r="577" spans="11:16" x14ac:dyDescent="0.25">
      <c r="K577" s="21"/>
      <c r="L577" s="22"/>
      <c r="M577" s="22"/>
      <c r="N577" s="22"/>
      <c r="O577" s="22"/>
      <c r="P577" s="23"/>
    </row>
    <row r="578" spans="11:16" x14ac:dyDescent="0.25">
      <c r="K578" s="21"/>
      <c r="L578" s="22"/>
      <c r="M578" s="22"/>
      <c r="N578" s="22"/>
      <c r="O578" s="22"/>
      <c r="P578" s="23"/>
    </row>
    <row r="579" spans="11:16" x14ac:dyDescent="0.25">
      <c r="K579" s="21"/>
      <c r="L579" s="22"/>
      <c r="M579" s="22"/>
      <c r="N579" s="22"/>
      <c r="O579" s="22"/>
      <c r="P579" s="23"/>
    </row>
    <row r="580" spans="11:16" x14ac:dyDescent="0.25">
      <c r="K580" s="21"/>
      <c r="L580" s="22"/>
      <c r="M580" s="22"/>
      <c r="N580" s="22"/>
      <c r="O580" s="22"/>
      <c r="P580" s="23"/>
    </row>
    <row r="581" spans="11:16" x14ac:dyDescent="0.25">
      <c r="K581" s="21"/>
      <c r="L581" s="22"/>
      <c r="M581" s="22"/>
      <c r="N581" s="22"/>
      <c r="O581" s="22"/>
      <c r="P581" s="23"/>
    </row>
    <row r="582" spans="11:16" x14ac:dyDescent="0.25">
      <c r="K582" s="21"/>
      <c r="L582" s="22"/>
      <c r="M582" s="22"/>
      <c r="N582" s="22"/>
      <c r="O582" s="22"/>
      <c r="P582" s="23"/>
    </row>
    <row r="583" spans="11:16" x14ac:dyDescent="0.25">
      <c r="K583" s="21"/>
      <c r="L583" s="22"/>
      <c r="M583" s="22"/>
      <c r="N583" s="22"/>
      <c r="O583" s="22"/>
      <c r="P583" s="23"/>
    </row>
    <row r="584" spans="11:16" x14ac:dyDescent="0.25">
      <c r="K584" s="21"/>
      <c r="L584" s="22"/>
      <c r="M584" s="22"/>
      <c r="N584" s="22"/>
      <c r="O584" s="22"/>
      <c r="P584" s="23"/>
    </row>
    <row r="585" spans="11:16" x14ac:dyDescent="0.25">
      <c r="K585" s="21"/>
      <c r="L585" s="22"/>
      <c r="M585" s="22"/>
      <c r="N585" s="22"/>
      <c r="O585" s="22"/>
      <c r="P585" s="23"/>
    </row>
    <row r="586" spans="11:16" x14ac:dyDescent="0.25">
      <c r="K586" s="21"/>
      <c r="L586" s="22"/>
      <c r="M586" s="22"/>
      <c r="N586" s="22"/>
      <c r="O586" s="22"/>
      <c r="P586" s="23"/>
    </row>
    <row r="587" spans="11:16" x14ac:dyDescent="0.25">
      <c r="K587" s="21"/>
      <c r="L587" s="22"/>
      <c r="M587" s="22"/>
      <c r="N587" s="22"/>
      <c r="O587" s="22"/>
      <c r="P587" s="23"/>
    </row>
    <row r="588" spans="11:16" x14ac:dyDescent="0.25">
      <c r="K588" s="21"/>
      <c r="L588" s="22"/>
      <c r="M588" s="22"/>
      <c r="N588" s="22"/>
      <c r="O588" s="22"/>
      <c r="P588" s="23"/>
    </row>
    <row r="589" spans="11:16" x14ac:dyDescent="0.25">
      <c r="K589" s="21"/>
      <c r="L589" s="22"/>
      <c r="M589" s="22"/>
      <c r="N589" s="22"/>
      <c r="O589" s="22"/>
      <c r="P589" s="23"/>
    </row>
    <row r="590" spans="11:16" x14ac:dyDescent="0.25">
      <c r="K590" s="21"/>
      <c r="L590" s="22"/>
      <c r="M590" s="22"/>
      <c r="N590" s="22"/>
      <c r="O590" s="22"/>
      <c r="P590" s="23"/>
    </row>
    <row r="591" spans="11:16" x14ac:dyDescent="0.25">
      <c r="K591" s="21"/>
      <c r="L591" s="22"/>
      <c r="M591" s="22"/>
      <c r="N591" s="22"/>
      <c r="O591" s="22"/>
      <c r="P591" s="23"/>
    </row>
    <row r="592" spans="11:16" x14ac:dyDescent="0.25">
      <c r="K592" s="21"/>
      <c r="L592" s="22"/>
      <c r="M592" s="22"/>
      <c r="N592" s="22"/>
      <c r="O592" s="22"/>
      <c r="P592" s="23"/>
    </row>
    <row r="593" spans="11:16" x14ac:dyDescent="0.25">
      <c r="K593" s="21"/>
      <c r="L593" s="22"/>
      <c r="M593" s="22"/>
      <c r="N593" s="22"/>
      <c r="O593" s="22"/>
      <c r="P593" s="23"/>
    </row>
    <row r="594" spans="11:16" x14ac:dyDescent="0.25">
      <c r="K594" s="21"/>
      <c r="L594" s="22"/>
      <c r="M594" s="22"/>
      <c r="N594" s="22"/>
      <c r="O594" s="22"/>
      <c r="P594" s="23"/>
    </row>
    <row r="595" spans="11:16" x14ac:dyDescent="0.25">
      <c r="K595" s="21"/>
      <c r="L595" s="22"/>
      <c r="M595" s="22"/>
      <c r="N595" s="22"/>
      <c r="O595" s="22"/>
      <c r="P595" s="23"/>
    </row>
    <row r="596" spans="11:16" x14ac:dyDescent="0.25">
      <c r="K596" s="21"/>
      <c r="L596" s="22"/>
      <c r="M596" s="22"/>
      <c r="N596" s="22"/>
      <c r="O596" s="22"/>
      <c r="P596" s="23"/>
    </row>
  </sheetData>
  <mergeCells count="123">
    <mergeCell ref="A1:O1"/>
    <mergeCell ref="A3:O3"/>
    <mergeCell ref="A4:O4"/>
    <mergeCell ref="N7:N8"/>
    <mergeCell ref="O7:O8"/>
    <mergeCell ref="D402:E402"/>
    <mergeCell ref="D403:E403"/>
    <mergeCell ref="C383:C390"/>
    <mergeCell ref="B250:B253"/>
    <mergeCell ref="C250:C253"/>
    <mergeCell ref="B391:B395"/>
    <mergeCell ref="C391:C395"/>
    <mergeCell ref="B396:B397"/>
    <mergeCell ref="C396:C397"/>
    <mergeCell ref="B305:B306"/>
    <mergeCell ref="D383:D390"/>
    <mergeCell ref="D250:D253"/>
    <mergeCell ref="D391:D395"/>
    <mergeCell ref="D396:D397"/>
    <mergeCell ref="D381:D382"/>
    <mergeCell ref="D370:D375"/>
    <mergeCell ref="D376:D379"/>
    <mergeCell ref="B350:B353"/>
    <mergeCell ref="C350:C353"/>
    <mergeCell ref="L7:L8"/>
    <mergeCell ref="M7:M8"/>
    <mergeCell ref="C208:C213"/>
    <mergeCell ref="B265:B266"/>
    <mergeCell ref="C265:C266"/>
    <mergeCell ref="B67:B107"/>
    <mergeCell ref="C67:C107"/>
    <mergeCell ref="B271:B277"/>
    <mergeCell ref="C271:C277"/>
    <mergeCell ref="C224:C226"/>
    <mergeCell ref="B12:B21"/>
    <mergeCell ref="C12:C21"/>
    <mergeCell ref="B227:B228"/>
    <mergeCell ref="C227:C228"/>
    <mergeCell ref="C112:C173"/>
    <mergeCell ref="B112:B173"/>
    <mergeCell ref="B230:B233"/>
    <mergeCell ref="B108:B111"/>
    <mergeCell ref="C108:C111"/>
    <mergeCell ref="C230:C233"/>
    <mergeCell ref="B208:B213"/>
    <mergeCell ref="B381:B382"/>
    <mergeCell ref="D359:D360"/>
    <mergeCell ref="C354:C356"/>
    <mergeCell ref="D354:D356"/>
    <mergeCell ref="C381:C382"/>
    <mergeCell ref="B363:B365"/>
    <mergeCell ref="C363:C365"/>
    <mergeCell ref="B361:B362"/>
    <mergeCell ref="C361:C362"/>
    <mergeCell ref="B366:B369"/>
    <mergeCell ref="C366:C369"/>
    <mergeCell ref="B354:B358"/>
    <mergeCell ref="B359:B360"/>
    <mergeCell ref="C359:C360"/>
    <mergeCell ref="C217:C223"/>
    <mergeCell ref="B224:B226"/>
    <mergeCell ref="C267:C269"/>
    <mergeCell ref="K7:K8"/>
    <mergeCell ref="C237:C239"/>
    <mergeCell ref="B267:B269"/>
    <mergeCell ref="B370:B375"/>
    <mergeCell ref="C370:C375"/>
    <mergeCell ref="B376:B379"/>
    <mergeCell ref="C376:C379"/>
    <mergeCell ref="J7:J8"/>
    <mergeCell ref="B9:B11"/>
    <mergeCell ref="C9:C11"/>
    <mergeCell ref="E7:I7"/>
    <mergeCell ref="C312:C347"/>
    <mergeCell ref="B32:B43"/>
    <mergeCell ref="C307:C311"/>
    <mergeCell ref="B348:B349"/>
    <mergeCell ref="C348:C349"/>
    <mergeCell ref="B383:B390"/>
    <mergeCell ref="A7:A8"/>
    <mergeCell ref="B7:B8"/>
    <mergeCell ref="C7:C8"/>
    <mergeCell ref="D7:D8"/>
    <mergeCell ref="D361:D362"/>
    <mergeCell ref="B278:B300"/>
    <mergeCell ref="C278:C300"/>
    <mergeCell ref="B301:B304"/>
    <mergeCell ref="C301:C304"/>
    <mergeCell ref="C242:C249"/>
    <mergeCell ref="B254:B255"/>
    <mergeCell ref="C254:C255"/>
    <mergeCell ref="B256:B264"/>
    <mergeCell ref="C256:C264"/>
    <mergeCell ref="D312:D313"/>
    <mergeCell ref="B22:B31"/>
    <mergeCell ref="C22:C31"/>
    <mergeCell ref="B44:B66"/>
    <mergeCell ref="C44:C66"/>
    <mergeCell ref="B217:B223"/>
    <mergeCell ref="D348:D349"/>
    <mergeCell ref="C357:C358"/>
    <mergeCell ref="D357:D358"/>
    <mergeCell ref="C32:C43"/>
    <mergeCell ref="B312:B347"/>
    <mergeCell ref="D350:D353"/>
    <mergeCell ref="D339:D347"/>
    <mergeCell ref="D319:D338"/>
    <mergeCell ref="D317:D318"/>
    <mergeCell ref="D314:D316"/>
    <mergeCell ref="C305:C306"/>
    <mergeCell ref="D305:D306"/>
    <mergeCell ref="B234:B236"/>
    <mergeCell ref="C234:C236"/>
    <mergeCell ref="C240:C241"/>
    <mergeCell ref="B240:B241"/>
    <mergeCell ref="B237:B239"/>
    <mergeCell ref="B242:B243"/>
    <mergeCell ref="B244:B245"/>
    <mergeCell ref="B246:B247"/>
    <mergeCell ref="B248:B249"/>
    <mergeCell ref="B176:B207"/>
    <mergeCell ref="C176:C207"/>
    <mergeCell ref="B307:B311"/>
  </mergeCells>
  <pageMargins left="1.4960629921259843" right="0" top="1.3385826771653544" bottom="0.74803149606299213" header="0.31496062992125984" footer="0.31496062992125984"/>
  <pageSetup paperSize="268" scale="80" orientation="landscape" horizontalDpi="4294967293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COTIZACION M.O</vt:lpstr>
      <vt:lpstr>'COTIZACION M.O'!Títulos_a_imprimir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Patricia Pena Sanchez</dc:creator>
  <cp:lastModifiedBy>Laura Isabel Pastas Saavedra</cp:lastModifiedBy>
  <cp:lastPrinted>2016-04-19T18:46:50Z</cp:lastPrinted>
  <dcterms:created xsi:type="dcterms:W3CDTF">2016-02-24T14:18:40Z</dcterms:created>
  <dcterms:modified xsi:type="dcterms:W3CDTF">2016-05-26T16:17:26Z</dcterms:modified>
</cp:coreProperties>
</file>