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lapastas\Desktop\LAURA\CONTRATACION 2017\FGN-007 MNTO AIRES\"/>
    </mc:Choice>
  </mc:AlternateContent>
  <bookViews>
    <workbookView xWindow="0" yWindow="60" windowWidth="19440" windowHeight="9075"/>
  </bookViews>
  <sheets>
    <sheet name="PropEcManttos" sheetId="1" r:id="rId1"/>
  </sheets>
  <definedNames>
    <definedName name="_xlnm._FilterDatabase" localSheetId="0" hidden="1">PropEcManttos!$A$7:$E$72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1" i="1" l="1"/>
  <c r="H71" i="1"/>
  <c r="I71" i="1"/>
  <c r="J71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" i="1"/>
  <c r="I9" i="1"/>
  <c r="I13" i="1"/>
  <c r="I17" i="1"/>
  <c r="I21" i="1"/>
  <c r="I25" i="1"/>
  <c r="I29" i="1"/>
  <c r="I33" i="1"/>
  <c r="I37" i="1"/>
  <c r="I41" i="1"/>
  <c r="I45" i="1"/>
  <c r="I49" i="1"/>
  <c r="I53" i="1"/>
  <c r="I57" i="1"/>
  <c r="I61" i="1"/>
  <c r="I65" i="1"/>
  <c r="I69" i="1"/>
  <c r="H8" i="1"/>
  <c r="I8" i="1" s="1"/>
  <c r="H9" i="1"/>
  <c r="H10" i="1"/>
  <c r="I10" i="1" s="1"/>
  <c r="H11" i="1"/>
  <c r="I11" i="1" s="1"/>
  <c r="H12" i="1"/>
  <c r="I12" i="1" s="1"/>
  <c r="H13" i="1"/>
  <c r="H14" i="1"/>
  <c r="I14" i="1" s="1"/>
  <c r="H15" i="1"/>
  <c r="I15" i="1" s="1"/>
  <c r="H16" i="1"/>
  <c r="I16" i="1" s="1"/>
  <c r="H17" i="1"/>
  <c r="H18" i="1"/>
  <c r="I18" i="1" s="1"/>
  <c r="H19" i="1"/>
  <c r="I19" i="1" s="1"/>
  <c r="H20" i="1"/>
  <c r="I20" i="1" s="1"/>
  <c r="H21" i="1"/>
  <c r="H22" i="1"/>
  <c r="I22" i="1" s="1"/>
  <c r="H23" i="1"/>
  <c r="I23" i="1" s="1"/>
  <c r="H24" i="1"/>
  <c r="I24" i="1" s="1"/>
  <c r="H25" i="1"/>
  <c r="H26" i="1"/>
  <c r="I26" i="1" s="1"/>
  <c r="H27" i="1"/>
  <c r="I27" i="1" s="1"/>
  <c r="H28" i="1"/>
  <c r="I28" i="1" s="1"/>
  <c r="H29" i="1"/>
  <c r="H30" i="1"/>
  <c r="I30" i="1" s="1"/>
  <c r="H31" i="1"/>
  <c r="I31" i="1" s="1"/>
  <c r="H32" i="1"/>
  <c r="I32" i="1" s="1"/>
  <c r="H33" i="1"/>
  <c r="H34" i="1"/>
  <c r="I34" i="1" s="1"/>
  <c r="H35" i="1"/>
  <c r="I35" i="1" s="1"/>
  <c r="H36" i="1"/>
  <c r="I36" i="1" s="1"/>
  <c r="H37" i="1"/>
  <c r="H38" i="1"/>
  <c r="I38" i="1" s="1"/>
  <c r="H39" i="1"/>
  <c r="I39" i="1" s="1"/>
  <c r="H40" i="1"/>
  <c r="I40" i="1" s="1"/>
  <c r="H41" i="1"/>
  <c r="H42" i="1"/>
  <c r="I42" i="1" s="1"/>
  <c r="H43" i="1"/>
  <c r="I43" i="1" s="1"/>
  <c r="H44" i="1"/>
  <c r="I44" i="1" s="1"/>
  <c r="H45" i="1"/>
  <c r="H46" i="1"/>
  <c r="I46" i="1" s="1"/>
  <c r="H47" i="1"/>
  <c r="I47" i="1" s="1"/>
  <c r="H48" i="1"/>
  <c r="I48" i="1" s="1"/>
  <c r="H49" i="1"/>
  <c r="H50" i="1"/>
  <c r="I50" i="1" s="1"/>
  <c r="H51" i="1"/>
  <c r="I51" i="1" s="1"/>
  <c r="H52" i="1"/>
  <c r="I52" i="1" s="1"/>
  <c r="H53" i="1"/>
  <c r="H54" i="1"/>
  <c r="I54" i="1" s="1"/>
  <c r="H55" i="1"/>
  <c r="I55" i="1" s="1"/>
  <c r="H56" i="1"/>
  <c r="I56" i="1" s="1"/>
  <c r="H57" i="1"/>
  <c r="H58" i="1"/>
  <c r="I58" i="1" s="1"/>
  <c r="H59" i="1"/>
  <c r="I59" i="1" s="1"/>
  <c r="H60" i="1"/>
  <c r="I60" i="1" s="1"/>
  <c r="H61" i="1"/>
  <c r="H62" i="1"/>
  <c r="I62" i="1" s="1"/>
  <c r="H63" i="1"/>
  <c r="I63" i="1" s="1"/>
  <c r="H64" i="1"/>
  <c r="I64" i="1" s="1"/>
  <c r="H65" i="1"/>
  <c r="H66" i="1"/>
  <c r="I66" i="1" s="1"/>
  <c r="H67" i="1"/>
  <c r="I67" i="1" s="1"/>
  <c r="H68" i="1"/>
  <c r="I68" i="1" s="1"/>
  <c r="H69" i="1"/>
  <c r="H70" i="1"/>
  <c r="I70" i="1" s="1"/>
  <c r="H7" i="1"/>
  <c r="I7" i="1" s="1"/>
  <c r="E71" i="1" l="1"/>
</calcChain>
</file>

<file path=xl/sharedStrings.xml><?xml version="1.0" encoding="utf-8"?>
<sst xmlns="http://schemas.openxmlformats.org/spreadsheetml/2006/main" count="270" uniqueCount="90">
  <si>
    <t>MINISPLIT</t>
  </si>
  <si>
    <t>CENTRAL</t>
  </si>
  <si>
    <t>RENTAS DEPARTAMENTALES</t>
  </si>
  <si>
    <t xml:space="preserve">MINI SPLIT </t>
  </si>
  <si>
    <t>9,000BTU</t>
  </si>
  <si>
    <t>12,000BTU</t>
  </si>
  <si>
    <t>24,000BTU</t>
  </si>
  <si>
    <t>13,000BTU</t>
  </si>
  <si>
    <t xml:space="preserve">CENTRAL </t>
  </si>
  <si>
    <t>CASSETTE</t>
  </si>
  <si>
    <t>TELECOM</t>
  </si>
  <si>
    <t>CALI</t>
  </si>
  <si>
    <t>55,000BTU</t>
  </si>
  <si>
    <t>60,000BTU</t>
  </si>
  <si>
    <t>36,000BTU</t>
  </si>
  <si>
    <t>CONQUISTADORES</t>
  </si>
  <si>
    <t>VENTANA</t>
  </si>
  <si>
    <t>SANTA MONICA</t>
  </si>
  <si>
    <t>YUMBO</t>
  </si>
  <si>
    <t>BODEGAS PANORAMA B-03</t>
  </si>
  <si>
    <t>MINI SPLIT</t>
  </si>
  <si>
    <t>18,000BTU</t>
  </si>
  <si>
    <t xml:space="preserve">CASSETTE </t>
  </si>
  <si>
    <t>CALLE 7 # 14-42</t>
  </si>
  <si>
    <t>BUGA</t>
  </si>
  <si>
    <t>PISO TECHO</t>
  </si>
  <si>
    <t>CANDELARIA</t>
  </si>
  <si>
    <t>CARTAGO</t>
  </si>
  <si>
    <t>CERRITO</t>
  </si>
  <si>
    <t>15 TON</t>
  </si>
  <si>
    <t>5 TON</t>
  </si>
  <si>
    <t>PALMETO</t>
  </si>
  <si>
    <t>DAGUA</t>
  </si>
  <si>
    <t>25,000BTU</t>
  </si>
  <si>
    <t>EDIFICIO SAAVEDRA</t>
  </si>
  <si>
    <t>EL LIDO</t>
  </si>
  <si>
    <t>PRADERA</t>
  </si>
  <si>
    <t>ROLDANILLO</t>
  </si>
  <si>
    <t>CHILLER</t>
  </si>
  <si>
    <t>20 TON</t>
  </si>
  <si>
    <t>20,000BTU</t>
  </si>
  <si>
    <t xml:space="preserve">PISO TECHO </t>
  </si>
  <si>
    <t>PALMIRA</t>
  </si>
  <si>
    <t>URI SAU ARCHIVO</t>
  </si>
  <si>
    <t>ZARZAL</t>
  </si>
  <si>
    <t>LA CASONA</t>
  </si>
  <si>
    <t>5.0 T.R.</t>
  </si>
  <si>
    <t>7.5 T.R.</t>
  </si>
  <si>
    <t>TULUA</t>
  </si>
  <si>
    <t>BODEGAS PANORAMA</t>
  </si>
  <si>
    <t>PALACIO</t>
  </si>
  <si>
    <t>RIOFRIO</t>
  </si>
  <si>
    <t>FLORIDA</t>
  </si>
  <si>
    <t>B/TURA</t>
  </si>
  <si>
    <t>18000 BTU/H</t>
  </si>
  <si>
    <t>DESCRIPCION DEL EQUIPO</t>
  </si>
  <si>
    <t>SEDE</t>
  </si>
  <si>
    <t xml:space="preserve">MUNICIPIO </t>
  </si>
  <si>
    <t>TIPO</t>
  </si>
  <si>
    <t xml:space="preserve">CAPACIDAD </t>
  </si>
  <si>
    <t>CAV -CALLE DE LA LOMA</t>
  </si>
  <si>
    <t>CALLE 7 # 14-48</t>
  </si>
  <si>
    <t xml:space="preserve"> INFANCIA</t>
  </si>
  <si>
    <t>CASA DE JUSTICIA</t>
  </si>
  <si>
    <t>18000 BTU</t>
  </si>
  <si>
    <t>FANCOIL DESNUDO</t>
  </si>
  <si>
    <t>CANTIDAD DE EQUIPOS</t>
  </si>
  <si>
    <t>24,000 BTU</t>
  </si>
  <si>
    <t>36,000 BTU</t>
  </si>
  <si>
    <t>7,000 BTU</t>
  </si>
  <si>
    <t>24000BTU</t>
  </si>
  <si>
    <t>9000BTU</t>
  </si>
  <si>
    <t>12000BTU</t>
  </si>
  <si>
    <t>18000BTU</t>
  </si>
  <si>
    <t>CTI</t>
  </si>
  <si>
    <t>FISCALIA</t>
  </si>
  <si>
    <t>60000 BTU</t>
  </si>
  <si>
    <t>36000BTU</t>
  </si>
  <si>
    <t>TOTAL</t>
  </si>
  <si>
    <t>LOS MANGOS</t>
  </si>
  <si>
    <t>120 TON</t>
  </si>
  <si>
    <t>PERIODOS DE MANTENIMIENTO PREVENTIVO</t>
  </si>
  <si>
    <t>VALOR UNITARIO</t>
  </si>
  <si>
    <t>IVA             19%</t>
  </si>
  <si>
    <t>VALOR UNITARIO INCLUIDO IVA</t>
  </si>
  <si>
    <t>VALOR TOTAL</t>
  </si>
  <si>
    <t>SUBDIRECCIÓN SECCIONAL DE APOYO A LA GESTIÓN</t>
  </si>
  <si>
    <t xml:space="preserve">ANEXO No. 4 </t>
  </si>
  <si>
    <t>PROPUESTA ECONOMICA MANTENIMIENTO PREVENTIVO DE AIRES ACONDICIONADOS</t>
  </si>
  <si>
    <t>PROCESO DE SELECCIÓN ABREVIADA DE MENOR CUANTÍA FGN-007-2017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</si>
</sst>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4" fontId="6" fillId="0" borderId="0" applyFont="0" applyFill="0" applyBorder="0" applyAlignment="0" applyProtection="0"/>
  </cellStyleXfs>
  <cellXfs count="64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Border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2" borderId="8" xfId="0" applyFont="1" applyFill="1" applyBorder="1" applyAlignment="1">
      <alignment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wrapText="1"/>
    </xf>
    <xf numFmtId="0" fontId="4" fillId="0" borderId="15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left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44" fontId="7" fillId="0" borderId="1" xfId="2" applyFont="1" applyBorder="1" applyAlignment="1">
      <alignment horizontal="right" vertical="center"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right"/>
    </xf>
    <xf numFmtId="44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0" fontId="0" fillId="0" borderId="6" xfId="0" applyBorder="1" applyAlignment="1">
      <alignment horizontal="center"/>
    </xf>
    <xf numFmtId="44" fontId="7" fillId="0" borderId="6" xfId="2" applyFont="1" applyBorder="1" applyAlignment="1">
      <alignment horizontal="right" vertical="center" wrapText="1"/>
    </xf>
    <xf numFmtId="0" fontId="0" fillId="0" borderId="6" xfId="0" applyBorder="1" applyAlignment="1">
      <alignment horizontal="right"/>
    </xf>
    <xf numFmtId="44" fontId="0" fillId="0" borderId="6" xfId="0" applyNumberFormat="1" applyBorder="1"/>
    <xf numFmtId="44" fontId="0" fillId="0" borderId="14" xfId="0" applyNumberFormat="1" applyBorder="1"/>
    <xf numFmtId="44" fontId="0" fillId="0" borderId="11" xfId="0" applyNumberFormat="1" applyBorder="1"/>
    <xf numFmtId="0" fontId="0" fillId="0" borderId="4" xfId="0" applyBorder="1" applyAlignment="1">
      <alignment horizontal="center"/>
    </xf>
    <xf numFmtId="44" fontId="7" fillId="0" borderId="4" xfId="2" applyFont="1" applyBorder="1" applyAlignment="1">
      <alignment horizontal="right" vertical="center" wrapText="1"/>
    </xf>
    <xf numFmtId="0" fontId="0" fillId="0" borderId="4" xfId="0" applyBorder="1" applyAlignment="1">
      <alignment horizontal="right"/>
    </xf>
    <xf numFmtId="44" fontId="0" fillId="0" borderId="4" xfId="0" applyNumberFormat="1" applyBorder="1"/>
    <xf numFmtId="44" fontId="0" fillId="0" borderId="16" xfId="0" applyNumberFormat="1" applyBorder="1"/>
    <xf numFmtId="0" fontId="5" fillId="3" borderId="18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FFCCFF"/>
      <color rgb="FF9999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2"/>
  <sheetViews>
    <sheetView showGridLines="0" tabSelected="1" zoomScale="90" zoomScaleNormal="90" workbookViewId="0">
      <selection activeCell="N5" sqref="N5"/>
    </sheetView>
  </sheetViews>
  <sheetFormatPr baseColWidth="10" defaultRowHeight="15" x14ac:dyDescent="0.25"/>
  <cols>
    <col min="1" max="1" width="11.42578125" style="1" bestFit="1" customWidth="1"/>
    <col min="2" max="2" width="24.28515625" style="8" bestFit="1" customWidth="1"/>
    <col min="3" max="3" width="17.42578125" style="1" customWidth="1"/>
    <col min="4" max="4" width="11.7109375" style="4" bestFit="1" customWidth="1"/>
    <col min="5" max="5" width="9.28515625" style="1" customWidth="1"/>
    <col min="6" max="6" width="16" bestFit="1" customWidth="1"/>
    <col min="7" max="7" width="17.140625" bestFit="1" customWidth="1"/>
  </cols>
  <sheetData>
    <row r="1" spans="1:10" ht="28.5" customHeight="1" x14ac:dyDescent="0.25">
      <c r="A1" s="57" t="s">
        <v>86</v>
      </c>
      <c r="B1" s="57"/>
      <c r="C1" s="57"/>
      <c r="D1" s="57"/>
      <c r="E1" s="57"/>
      <c r="F1" s="57"/>
      <c r="G1" s="57"/>
      <c r="H1" s="57"/>
      <c r="I1" s="57"/>
      <c r="J1" s="57"/>
    </row>
    <row r="2" spans="1:10" ht="17.25" customHeight="1" x14ac:dyDescent="0.25">
      <c r="A2" s="58" t="s">
        <v>89</v>
      </c>
      <c r="B2" s="58"/>
      <c r="C2" s="58"/>
      <c r="D2" s="58"/>
      <c r="E2" s="58"/>
      <c r="F2" s="58"/>
      <c r="G2" s="58"/>
      <c r="H2" s="58"/>
      <c r="I2" s="58"/>
      <c r="J2" s="58"/>
    </row>
    <row r="3" spans="1:10" ht="17.25" customHeight="1" x14ac:dyDescent="0.25">
      <c r="A3" s="58" t="s">
        <v>87</v>
      </c>
      <c r="B3" s="58"/>
      <c r="C3" s="58"/>
      <c r="D3" s="58"/>
      <c r="E3" s="58"/>
      <c r="F3" s="58"/>
      <c r="G3" s="58"/>
      <c r="H3" s="58"/>
      <c r="I3" s="58"/>
      <c r="J3" s="58"/>
    </row>
    <row r="4" spans="1:10" ht="18.75" thickBot="1" x14ac:dyDescent="0.3">
      <c r="A4" s="59" t="s">
        <v>88</v>
      </c>
      <c r="B4" s="60"/>
      <c r="C4" s="60"/>
      <c r="D4" s="60"/>
      <c r="E4" s="60"/>
      <c r="F4" s="60"/>
      <c r="G4" s="60"/>
      <c r="H4" s="60"/>
      <c r="I4" s="60"/>
      <c r="J4" s="61"/>
    </row>
    <row r="5" spans="1:10" s="6" customFormat="1" ht="62.25" customHeight="1" x14ac:dyDescent="0.25">
      <c r="A5" s="53" t="s">
        <v>57</v>
      </c>
      <c r="B5" s="51" t="s">
        <v>56</v>
      </c>
      <c r="C5" s="11" t="s">
        <v>55</v>
      </c>
      <c r="D5" s="11"/>
      <c r="E5" s="55" t="s">
        <v>66</v>
      </c>
      <c r="F5" s="55" t="s">
        <v>81</v>
      </c>
      <c r="G5" s="55" t="s">
        <v>82</v>
      </c>
      <c r="H5" s="55" t="s">
        <v>83</v>
      </c>
      <c r="I5" s="55" t="s">
        <v>84</v>
      </c>
      <c r="J5" s="62" t="s">
        <v>85</v>
      </c>
    </row>
    <row r="6" spans="1:10" s="7" customFormat="1" ht="15.75" thickBot="1" x14ac:dyDescent="0.3">
      <c r="A6" s="54"/>
      <c r="B6" s="52"/>
      <c r="C6" s="12" t="s">
        <v>58</v>
      </c>
      <c r="D6" s="12" t="s">
        <v>59</v>
      </c>
      <c r="E6" s="56"/>
      <c r="F6" s="56"/>
      <c r="G6" s="56"/>
      <c r="H6" s="56"/>
      <c r="I6" s="56"/>
      <c r="J6" s="63"/>
    </row>
    <row r="7" spans="1:10" x14ac:dyDescent="0.25">
      <c r="A7" s="13" t="s">
        <v>53</v>
      </c>
      <c r="B7" s="14" t="s">
        <v>53</v>
      </c>
      <c r="C7" s="15" t="s">
        <v>20</v>
      </c>
      <c r="D7" s="15" t="s">
        <v>21</v>
      </c>
      <c r="E7" s="15">
        <v>9</v>
      </c>
      <c r="F7" s="37">
        <v>3</v>
      </c>
      <c r="G7" s="38"/>
      <c r="H7" s="39">
        <f>+G7*0.19</f>
        <v>0</v>
      </c>
      <c r="I7" s="40">
        <f>+G7+H7</f>
        <v>0</v>
      </c>
      <c r="J7" s="41">
        <f>+E7*I7</f>
        <v>0</v>
      </c>
    </row>
    <row r="8" spans="1:10" x14ac:dyDescent="0.25">
      <c r="A8" s="16" t="s">
        <v>53</v>
      </c>
      <c r="B8" s="17" t="s">
        <v>60</v>
      </c>
      <c r="C8" s="18" t="s">
        <v>20</v>
      </c>
      <c r="D8" s="18" t="s">
        <v>5</v>
      </c>
      <c r="E8" s="24">
        <v>5</v>
      </c>
      <c r="F8" s="33">
        <v>3</v>
      </c>
      <c r="G8" s="32"/>
      <c r="H8" s="34">
        <f t="shared" ref="H8:H70" si="0">+G8*0.19</f>
        <v>0</v>
      </c>
      <c r="I8" s="35">
        <f t="shared" ref="I8:I70" si="1">+G8+H8</f>
        <v>0</v>
      </c>
      <c r="J8" s="42">
        <f t="shared" ref="J8:J70" si="2">+E8*I8</f>
        <v>0</v>
      </c>
    </row>
    <row r="9" spans="1:10" x14ac:dyDescent="0.25">
      <c r="A9" s="16" t="s">
        <v>53</v>
      </c>
      <c r="B9" s="17" t="s">
        <v>2</v>
      </c>
      <c r="C9" s="19" t="s">
        <v>3</v>
      </c>
      <c r="D9" s="19" t="s">
        <v>4</v>
      </c>
      <c r="E9" s="23">
        <v>4</v>
      </c>
      <c r="F9" s="33">
        <v>3</v>
      </c>
      <c r="G9" s="32"/>
      <c r="H9" s="34">
        <f t="shared" si="0"/>
        <v>0</v>
      </c>
      <c r="I9" s="35">
        <f t="shared" si="1"/>
        <v>0</v>
      </c>
      <c r="J9" s="42">
        <f t="shared" si="2"/>
        <v>0</v>
      </c>
    </row>
    <row r="10" spans="1:10" ht="15" customHeight="1" x14ac:dyDescent="0.25">
      <c r="A10" s="16" t="s">
        <v>53</v>
      </c>
      <c r="B10" s="17" t="s">
        <v>2</v>
      </c>
      <c r="C10" s="19" t="s">
        <v>3</v>
      </c>
      <c r="D10" s="19" t="s">
        <v>5</v>
      </c>
      <c r="E10" s="23">
        <v>9</v>
      </c>
      <c r="F10" s="33">
        <v>3</v>
      </c>
      <c r="G10" s="32"/>
      <c r="H10" s="34">
        <f t="shared" si="0"/>
        <v>0</v>
      </c>
      <c r="I10" s="35">
        <f t="shared" si="1"/>
        <v>0</v>
      </c>
      <c r="J10" s="42">
        <f t="shared" si="2"/>
        <v>0</v>
      </c>
    </row>
    <row r="11" spans="1:10" x14ac:dyDescent="0.25">
      <c r="A11" s="16" t="s">
        <v>53</v>
      </c>
      <c r="B11" s="17" t="s">
        <v>2</v>
      </c>
      <c r="C11" s="19" t="s">
        <v>3</v>
      </c>
      <c r="D11" s="19" t="s">
        <v>6</v>
      </c>
      <c r="E11" s="23">
        <v>9</v>
      </c>
      <c r="F11" s="33">
        <v>3</v>
      </c>
      <c r="G11" s="32"/>
      <c r="H11" s="34">
        <f t="shared" si="0"/>
        <v>0</v>
      </c>
      <c r="I11" s="35">
        <f t="shared" si="1"/>
        <v>0</v>
      </c>
      <c r="J11" s="42">
        <f t="shared" si="2"/>
        <v>0</v>
      </c>
    </row>
    <row r="12" spans="1:10" ht="14.45" customHeight="1" x14ac:dyDescent="0.25">
      <c r="A12" s="16" t="s">
        <v>53</v>
      </c>
      <c r="B12" s="17" t="s">
        <v>2</v>
      </c>
      <c r="C12" s="19" t="s">
        <v>3</v>
      </c>
      <c r="D12" s="19" t="s">
        <v>7</v>
      </c>
      <c r="E12" s="23">
        <v>2</v>
      </c>
      <c r="F12" s="33">
        <v>3</v>
      </c>
      <c r="G12" s="32"/>
      <c r="H12" s="34">
        <f t="shared" si="0"/>
        <v>0</v>
      </c>
      <c r="I12" s="35">
        <f t="shared" si="1"/>
        <v>0</v>
      </c>
      <c r="J12" s="42">
        <f t="shared" si="2"/>
        <v>0</v>
      </c>
    </row>
    <row r="13" spans="1:10" x14ac:dyDescent="0.25">
      <c r="A13" s="16" t="s">
        <v>53</v>
      </c>
      <c r="B13" s="17" t="s">
        <v>2</v>
      </c>
      <c r="C13" s="18" t="s">
        <v>22</v>
      </c>
      <c r="D13" s="18" t="s">
        <v>14</v>
      </c>
      <c r="E13" s="18">
        <v>2</v>
      </c>
      <c r="F13" s="33">
        <v>3</v>
      </c>
      <c r="G13" s="32"/>
      <c r="H13" s="34">
        <f t="shared" si="0"/>
        <v>0</v>
      </c>
      <c r="I13" s="35">
        <f t="shared" si="1"/>
        <v>0</v>
      </c>
      <c r="J13" s="42">
        <f t="shared" si="2"/>
        <v>0</v>
      </c>
    </row>
    <row r="14" spans="1:10" x14ac:dyDescent="0.25">
      <c r="A14" s="16" t="s">
        <v>24</v>
      </c>
      <c r="B14" s="20" t="s">
        <v>23</v>
      </c>
      <c r="C14" s="18" t="s">
        <v>20</v>
      </c>
      <c r="D14" s="18" t="s">
        <v>5</v>
      </c>
      <c r="E14" s="18">
        <v>10</v>
      </c>
      <c r="F14" s="33">
        <v>3</v>
      </c>
      <c r="G14" s="32"/>
      <c r="H14" s="34">
        <f t="shared" si="0"/>
        <v>0</v>
      </c>
      <c r="I14" s="35">
        <f t="shared" si="1"/>
        <v>0</v>
      </c>
      <c r="J14" s="42">
        <f t="shared" si="2"/>
        <v>0</v>
      </c>
    </row>
    <row r="15" spans="1:10" x14ac:dyDescent="0.25">
      <c r="A15" s="16" t="s">
        <v>24</v>
      </c>
      <c r="B15" s="20" t="s">
        <v>61</v>
      </c>
      <c r="C15" s="18" t="s">
        <v>25</v>
      </c>
      <c r="D15" s="18" t="s">
        <v>14</v>
      </c>
      <c r="E15" s="24">
        <v>1</v>
      </c>
      <c r="F15" s="33">
        <v>3</v>
      </c>
      <c r="G15" s="32"/>
      <c r="H15" s="34">
        <f t="shared" si="0"/>
        <v>0</v>
      </c>
      <c r="I15" s="35">
        <f t="shared" si="1"/>
        <v>0</v>
      </c>
      <c r="J15" s="42">
        <f t="shared" si="2"/>
        <v>0</v>
      </c>
    </row>
    <row r="16" spans="1:10" x14ac:dyDescent="0.25">
      <c r="A16" s="16" t="s">
        <v>24</v>
      </c>
      <c r="B16" s="20" t="s">
        <v>34</v>
      </c>
      <c r="C16" s="19" t="s">
        <v>0</v>
      </c>
      <c r="D16" s="18" t="s">
        <v>33</v>
      </c>
      <c r="E16" s="18">
        <v>1</v>
      </c>
      <c r="F16" s="33">
        <v>3</v>
      </c>
      <c r="G16" s="32"/>
      <c r="H16" s="34">
        <f t="shared" si="0"/>
        <v>0</v>
      </c>
      <c r="I16" s="35">
        <f t="shared" si="1"/>
        <v>0</v>
      </c>
      <c r="J16" s="42">
        <f t="shared" si="2"/>
        <v>0</v>
      </c>
    </row>
    <row r="17" spans="1:10" x14ac:dyDescent="0.25">
      <c r="A17" s="16" t="s">
        <v>24</v>
      </c>
      <c r="B17" s="17" t="s">
        <v>34</v>
      </c>
      <c r="C17" s="21" t="s">
        <v>20</v>
      </c>
      <c r="D17" s="21" t="s">
        <v>54</v>
      </c>
      <c r="E17" s="18">
        <v>53</v>
      </c>
      <c r="F17" s="33">
        <v>3</v>
      </c>
      <c r="G17" s="32"/>
      <c r="H17" s="34">
        <f t="shared" si="0"/>
        <v>0</v>
      </c>
      <c r="I17" s="35">
        <f t="shared" si="1"/>
        <v>0</v>
      </c>
      <c r="J17" s="42">
        <f t="shared" si="2"/>
        <v>0</v>
      </c>
    </row>
    <row r="18" spans="1:10" x14ac:dyDescent="0.25">
      <c r="A18" s="16" t="s">
        <v>24</v>
      </c>
      <c r="B18" s="20" t="s">
        <v>45</v>
      </c>
      <c r="C18" s="18" t="s">
        <v>20</v>
      </c>
      <c r="D18" s="18" t="s">
        <v>46</v>
      </c>
      <c r="E18" s="18">
        <v>1</v>
      </c>
      <c r="F18" s="33">
        <v>3</v>
      </c>
      <c r="G18" s="32"/>
      <c r="H18" s="34">
        <f t="shared" si="0"/>
        <v>0</v>
      </c>
      <c r="I18" s="35">
        <f t="shared" si="1"/>
        <v>0</v>
      </c>
      <c r="J18" s="42">
        <f t="shared" si="2"/>
        <v>0</v>
      </c>
    </row>
    <row r="19" spans="1:10" x14ac:dyDescent="0.25">
      <c r="A19" s="16" t="s">
        <v>24</v>
      </c>
      <c r="B19" s="20" t="s">
        <v>45</v>
      </c>
      <c r="C19" s="18" t="s">
        <v>20</v>
      </c>
      <c r="D19" s="18" t="s">
        <v>47</v>
      </c>
      <c r="E19" s="18">
        <v>1</v>
      </c>
      <c r="F19" s="33">
        <v>3</v>
      </c>
      <c r="G19" s="32"/>
      <c r="H19" s="34">
        <f t="shared" si="0"/>
        <v>0</v>
      </c>
      <c r="I19" s="35">
        <f t="shared" si="1"/>
        <v>0</v>
      </c>
      <c r="J19" s="42">
        <f t="shared" si="2"/>
        <v>0</v>
      </c>
    </row>
    <row r="20" spans="1:10" x14ac:dyDescent="0.25">
      <c r="A20" s="16" t="s">
        <v>24</v>
      </c>
      <c r="B20" s="20" t="s">
        <v>43</v>
      </c>
      <c r="C20" s="18" t="s">
        <v>20</v>
      </c>
      <c r="D20" s="18" t="s">
        <v>4</v>
      </c>
      <c r="E20" s="24">
        <v>18</v>
      </c>
      <c r="F20" s="33">
        <v>3</v>
      </c>
      <c r="G20" s="32"/>
      <c r="H20" s="34">
        <f t="shared" si="0"/>
        <v>0</v>
      </c>
      <c r="I20" s="35">
        <f t="shared" si="1"/>
        <v>0</v>
      </c>
      <c r="J20" s="42">
        <f t="shared" si="2"/>
        <v>0</v>
      </c>
    </row>
    <row r="21" spans="1:10" x14ac:dyDescent="0.25">
      <c r="A21" s="16" t="s">
        <v>24</v>
      </c>
      <c r="B21" s="20" t="s">
        <v>43</v>
      </c>
      <c r="C21" s="18" t="s">
        <v>20</v>
      </c>
      <c r="D21" s="18" t="s">
        <v>6</v>
      </c>
      <c r="E21" s="18">
        <v>1</v>
      </c>
      <c r="F21" s="33">
        <v>3</v>
      </c>
      <c r="G21" s="32"/>
      <c r="H21" s="34">
        <f t="shared" si="0"/>
        <v>0</v>
      </c>
      <c r="I21" s="35">
        <f t="shared" si="1"/>
        <v>0</v>
      </c>
      <c r="J21" s="42">
        <f t="shared" si="2"/>
        <v>0</v>
      </c>
    </row>
    <row r="22" spans="1:10" x14ac:dyDescent="0.25">
      <c r="A22" s="22" t="s">
        <v>11</v>
      </c>
      <c r="B22" s="20" t="s">
        <v>15</v>
      </c>
      <c r="C22" s="19" t="s">
        <v>8</v>
      </c>
      <c r="D22" s="23" t="s">
        <v>29</v>
      </c>
      <c r="E22" s="23">
        <v>11</v>
      </c>
      <c r="F22" s="33">
        <v>3</v>
      </c>
      <c r="G22" s="32"/>
      <c r="H22" s="34">
        <f t="shared" si="0"/>
        <v>0</v>
      </c>
      <c r="I22" s="35">
        <f t="shared" si="1"/>
        <v>0</v>
      </c>
      <c r="J22" s="42">
        <f t="shared" si="2"/>
        <v>0</v>
      </c>
    </row>
    <row r="23" spans="1:10" x14ac:dyDescent="0.25">
      <c r="A23" s="22" t="s">
        <v>11</v>
      </c>
      <c r="B23" s="20" t="s">
        <v>15</v>
      </c>
      <c r="C23" s="18" t="s">
        <v>20</v>
      </c>
      <c r="D23" s="18" t="s">
        <v>67</v>
      </c>
      <c r="E23" s="18">
        <v>5</v>
      </c>
      <c r="F23" s="33">
        <v>3</v>
      </c>
      <c r="G23" s="32"/>
      <c r="H23" s="34">
        <f t="shared" si="0"/>
        <v>0</v>
      </c>
      <c r="I23" s="35">
        <f t="shared" si="1"/>
        <v>0</v>
      </c>
      <c r="J23" s="42">
        <f t="shared" si="2"/>
        <v>0</v>
      </c>
    </row>
    <row r="24" spans="1:10" x14ac:dyDescent="0.25">
      <c r="A24" s="22" t="s">
        <v>11</v>
      </c>
      <c r="B24" s="20" t="s">
        <v>15</v>
      </c>
      <c r="C24" s="18" t="s">
        <v>1</v>
      </c>
      <c r="D24" s="18" t="s">
        <v>30</v>
      </c>
      <c r="E24" s="18">
        <v>28</v>
      </c>
      <c r="F24" s="33">
        <v>3</v>
      </c>
      <c r="G24" s="32"/>
      <c r="H24" s="34">
        <f t="shared" si="0"/>
        <v>0</v>
      </c>
      <c r="I24" s="35">
        <f t="shared" si="1"/>
        <v>0</v>
      </c>
      <c r="J24" s="42">
        <f t="shared" si="2"/>
        <v>0</v>
      </c>
    </row>
    <row r="25" spans="1:10" x14ac:dyDescent="0.25">
      <c r="A25" s="22" t="s">
        <v>11</v>
      </c>
      <c r="B25" s="20" t="s">
        <v>15</v>
      </c>
      <c r="C25" s="18" t="s">
        <v>9</v>
      </c>
      <c r="D25" s="24" t="s">
        <v>68</v>
      </c>
      <c r="E25" s="24">
        <v>10</v>
      </c>
      <c r="F25" s="33">
        <v>3</v>
      </c>
      <c r="G25" s="32"/>
      <c r="H25" s="34">
        <f t="shared" si="0"/>
        <v>0</v>
      </c>
      <c r="I25" s="35">
        <f t="shared" si="1"/>
        <v>0</v>
      </c>
      <c r="J25" s="42">
        <f t="shared" si="2"/>
        <v>0</v>
      </c>
    </row>
    <row r="26" spans="1:10" x14ac:dyDescent="0.25">
      <c r="A26" s="22" t="s">
        <v>11</v>
      </c>
      <c r="B26" s="20" t="s">
        <v>15</v>
      </c>
      <c r="C26" s="18" t="s">
        <v>8</v>
      </c>
      <c r="D26" s="18" t="s">
        <v>14</v>
      </c>
      <c r="E26" s="24">
        <v>2</v>
      </c>
      <c r="F26" s="33">
        <v>3</v>
      </c>
      <c r="G26" s="32"/>
      <c r="H26" s="34">
        <f t="shared" si="0"/>
        <v>0</v>
      </c>
      <c r="I26" s="35">
        <f t="shared" si="1"/>
        <v>0</v>
      </c>
      <c r="J26" s="42">
        <f t="shared" si="2"/>
        <v>0</v>
      </c>
    </row>
    <row r="27" spans="1:10" x14ac:dyDescent="0.25">
      <c r="A27" s="22" t="s">
        <v>11</v>
      </c>
      <c r="B27" s="20" t="s">
        <v>15</v>
      </c>
      <c r="C27" s="18" t="s">
        <v>20</v>
      </c>
      <c r="D27" s="18" t="s">
        <v>4</v>
      </c>
      <c r="E27" s="18">
        <v>48</v>
      </c>
      <c r="F27" s="33">
        <v>3</v>
      </c>
      <c r="G27" s="32"/>
      <c r="H27" s="34">
        <f t="shared" si="0"/>
        <v>0</v>
      </c>
      <c r="I27" s="35">
        <f t="shared" si="1"/>
        <v>0</v>
      </c>
      <c r="J27" s="42">
        <f t="shared" si="2"/>
        <v>0</v>
      </c>
    </row>
    <row r="28" spans="1:10" x14ac:dyDescent="0.25">
      <c r="A28" s="22" t="s">
        <v>11</v>
      </c>
      <c r="B28" s="20" t="s">
        <v>15</v>
      </c>
      <c r="C28" s="24" t="s">
        <v>20</v>
      </c>
      <c r="D28" s="18" t="s">
        <v>21</v>
      </c>
      <c r="E28" s="18">
        <v>27</v>
      </c>
      <c r="F28" s="33">
        <v>3</v>
      </c>
      <c r="G28" s="32"/>
      <c r="H28" s="34">
        <f t="shared" si="0"/>
        <v>0</v>
      </c>
      <c r="I28" s="35">
        <f t="shared" si="1"/>
        <v>0</v>
      </c>
      <c r="J28" s="42">
        <f t="shared" si="2"/>
        <v>0</v>
      </c>
    </row>
    <row r="29" spans="1:10" x14ac:dyDescent="0.25">
      <c r="A29" s="22" t="s">
        <v>11</v>
      </c>
      <c r="B29" s="20" t="s">
        <v>35</v>
      </c>
      <c r="C29" s="24" t="s">
        <v>25</v>
      </c>
      <c r="D29" s="18" t="s">
        <v>13</v>
      </c>
      <c r="E29" s="18">
        <v>1</v>
      </c>
      <c r="F29" s="33">
        <v>3</v>
      </c>
      <c r="G29" s="32"/>
      <c r="H29" s="34">
        <f t="shared" si="0"/>
        <v>0</v>
      </c>
      <c r="I29" s="35">
        <f t="shared" si="1"/>
        <v>0</v>
      </c>
      <c r="J29" s="42">
        <f t="shared" si="2"/>
        <v>0</v>
      </c>
    </row>
    <row r="30" spans="1:10" x14ac:dyDescent="0.25">
      <c r="A30" s="22" t="s">
        <v>11</v>
      </c>
      <c r="B30" s="17" t="s">
        <v>79</v>
      </c>
      <c r="C30" s="24" t="s">
        <v>20</v>
      </c>
      <c r="D30" s="18" t="s">
        <v>4</v>
      </c>
      <c r="E30" s="18">
        <v>4</v>
      </c>
      <c r="F30" s="33">
        <v>3</v>
      </c>
      <c r="G30" s="32"/>
      <c r="H30" s="34">
        <f t="shared" si="0"/>
        <v>0</v>
      </c>
      <c r="I30" s="35">
        <f t="shared" si="1"/>
        <v>0</v>
      </c>
      <c r="J30" s="42">
        <f t="shared" si="2"/>
        <v>0</v>
      </c>
    </row>
    <row r="31" spans="1:10" x14ac:dyDescent="0.25">
      <c r="A31" s="22" t="s">
        <v>11</v>
      </c>
      <c r="B31" s="17" t="s">
        <v>79</v>
      </c>
      <c r="C31" s="24" t="s">
        <v>20</v>
      </c>
      <c r="D31" s="18" t="s">
        <v>5</v>
      </c>
      <c r="E31" s="18">
        <v>25</v>
      </c>
      <c r="F31" s="33">
        <v>3</v>
      </c>
      <c r="G31" s="32"/>
      <c r="H31" s="34">
        <f t="shared" si="0"/>
        <v>0</v>
      </c>
      <c r="I31" s="35">
        <f t="shared" si="1"/>
        <v>0</v>
      </c>
      <c r="J31" s="42">
        <f t="shared" si="2"/>
        <v>0</v>
      </c>
    </row>
    <row r="32" spans="1:10" x14ac:dyDescent="0.25">
      <c r="A32" s="25" t="s">
        <v>11</v>
      </c>
      <c r="B32" s="20" t="s">
        <v>31</v>
      </c>
      <c r="C32" s="23" t="s">
        <v>0</v>
      </c>
      <c r="D32" s="18" t="s">
        <v>69</v>
      </c>
      <c r="E32" s="19">
        <v>1</v>
      </c>
      <c r="F32" s="33">
        <v>3</v>
      </c>
      <c r="G32" s="32"/>
      <c r="H32" s="34">
        <f t="shared" si="0"/>
        <v>0</v>
      </c>
      <c r="I32" s="35">
        <f t="shared" si="1"/>
        <v>0</v>
      </c>
      <c r="J32" s="42">
        <f t="shared" si="2"/>
        <v>0</v>
      </c>
    </row>
    <row r="33" spans="1:10" x14ac:dyDescent="0.25">
      <c r="A33" s="25" t="s">
        <v>11</v>
      </c>
      <c r="B33" s="20" t="s">
        <v>17</v>
      </c>
      <c r="C33" s="23" t="s">
        <v>1</v>
      </c>
      <c r="D33" s="18" t="s">
        <v>80</v>
      </c>
      <c r="E33" s="19">
        <v>1</v>
      </c>
      <c r="F33" s="33">
        <v>3</v>
      </c>
      <c r="G33" s="32"/>
      <c r="H33" s="34">
        <f t="shared" si="0"/>
        <v>0</v>
      </c>
      <c r="I33" s="35">
        <f t="shared" si="1"/>
        <v>0</v>
      </c>
      <c r="J33" s="42">
        <f t="shared" si="2"/>
        <v>0</v>
      </c>
    </row>
    <row r="34" spans="1:10" x14ac:dyDescent="0.25">
      <c r="A34" s="22" t="s">
        <v>11</v>
      </c>
      <c r="B34" s="20" t="s">
        <v>17</v>
      </c>
      <c r="C34" s="24" t="s">
        <v>20</v>
      </c>
      <c r="D34" s="18" t="s">
        <v>7</v>
      </c>
      <c r="E34" s="18">
        <v>2</v>
      </c>
      <c r="F34" s="33">
        <v>3</v>
      </c>
      <c r="G34" s="32"/>
      <c r="H34" s="34">
        <f t="shared" si="0"/>
        <v>0</v>
      </c>
      <c r="I34" s="35">
        <f t="shared" si="1"/>
        <v>0</v>
      </c>
      <c r="J34" s="42">
        <f t="shared" si="2"/>
        <v>0</v>
      </c>
    </row>
    <row r="35" spans="1:10" x14ac:dyDescent="0.25">
      <c r="A35" s="22" t="s">
        <v>11</v>
      </c>
      <c r="B35" s="20" t="s">
        <v>17</v>
      </c>
      <c r="C35" s="24" t="s">
        <v>1</v>
      </c>
      <c r="D35" s="18" t="s">
        <v>39</v>
      </c>
      <c r="E35" s="24">
        <v>2</v>
      </c>
      <c r="F35" s="33">
        <v>3</v>
      </c>
      <c r="G35" s="32"/>
      <c r="H35" s="34">
        <f t="shared" si="0"/>
        <v>0</v>
      </c>
      <c r="I35" s="35">
        <f t="shared" si="1"/>
        <v>0</v>
      </c>
      <c r="J35" s="42">
        <f t="shared" si="2"/>
        <v>0</v>
      </c>
    </row>
    <row r="36" spans="1:10" x14ac:dyDescent="0.25">
      <c r="A36" s="22" t="s">
        <v>11</v>
      </c>
      <c r="B36" s="20" t="s">
        <v>17</v>
      </c>
      <c r="C36" s="24" t="s">
        <v>20</v>
      </c>
      <c r="D36" s="18" t="s">
        <v>40</v>
      </c>
      <c r="E36" s="18">
        <v>4</v>
      </c>
      <c r="F36" s="33">
        <v>3</v>
      </c>
      <c r="G36" s="32"/>
      <c r="H36" s="34">
        <f t="shared" si="0"/>
        <v>0</v>
      </c>
      <c r="I36" s="35">
        <f t="shared" si="1"/>
        <v>0</v>
      </c>
      <c r="J36" s="42">
        <f t="shared" si="2"/>
        <v>0</v>
      </c>
    </row>
    <row r="37" spans="1:10" x14ac:dyDescent="0.25">
      <c r="A37" s="22" t="s">
        <v>11</v>
      </c>
      <c r="B37" s="20" t="s">
        <v>17</v>
      </c>
      <c r="C37" s="24" t="s">
        <v>38</v>
      </c>
      <c r="D37" s="18">
        <v>12.5</v>
      </c>
      <c r="E37" s="18">
        <v>2</v>
      </c>
      <c r="F37" s="33">
        <v>3</v>
      </c>
      <c r="G37" s="32"/>
      <c r="H37" s="34">
        <f t="shared" si="0"/>
        <v>0</v>
      </c>
      <c r="I37" s="35">
        <f t="shared" si="1"/>
        <v>0</v>
      </c>
      <c r="J37" s="42">
        <f t="shared" si="2"/>
        <v>0</v>
      </c>
    </row>
    <row r="38" spans="1:10" x14ac:dyDescent="0.25">
      <c r="A38" s="22" t="s">
        <v>11</v>
      </c>
      <c r="B38" s="20" t="s">
        <v>17</v>
      </c>
      <c r="C38" s="24" t="s">
        <v>41</v>
      </c>
      <c r="D38" s="18" t="s">
        <v>14</v>
      </c>
      <c r="E38" s="24">
        <v>6</v>
      </c>
      <c r="F38" s="33">
        <v>3</v>
      </c>
      <c r="G38" s="32"/>
      <c r="H38" s="34">
        <f t="shared" si="0"/>
        <v>0</v>
      </c>
      <c r="I38" s="35">
        <f t="shared" si="1"/>
        <v>0</v>
      </c>
      <c r="J38" s="42">
        <f t="shared" si="2"/>
        <v>0</v>
      </c>
    </row>
    <row r="39" spans="1:10" x14ac:dyDescent="0.25">
      <c r="A39" s="22" t="s">
        <v>11</v>
      </c>
      <c r="B39" s="20" t="s">
        <v>17</v>
      </c>
      <c r="C39" s="24" t="s">
        <v>65</v>
      </c>
      <c r="D39" s="18" t="s">
        <v>14</v>
      </c>
      <c r="E39" s="18">
        <v>29</v>
      </c>
      <c r="F39" s="33">
        <v>3</v>
      </c>
      <c r="G39" s="32"/>
      <c r="H39" s="34">
        <f t="shared" si="0"/>
        <v>0</v>
      </c>
      <c r="I39" s="35">
        <f t="shared" si="1"/>
        <v>0</v>
      </c>
      <c r="J39" s="42">
        <f t="shared" si="2"/>
        <v>0</v>
      </c>
    </row>
    <row r="40" spans="1:10" x14ac:dyDescent="0.25">
      <c r="A40" s="22" t="s">
        <v>11</v>
      </c>
      <c r="B40" s="20" t="s">
        <v>17</v>
      </c>
      <c r="C40" s="24" t="s">
        <v>16</v>
      </c>
      <c r="D40" s="18" t="s">
        <v>70</v>
      </c>
      <c r="E40" s="18">
        <v>2</v>
      </c>
      <c r="F40" s="33">
        <v>3</v>
      </c>
      <c r="G40" s="32"/>
      <c r="H40" s="34">
        <f t="shared" si="0"/>
        <v>0</v>
      </c>
      <c r="I40" s="35">
        <f t="shared" si="1"/>
        <v>0</v>
      </c>
      <c r="J40" s="42">
        <f t="shared" si="2"/>
        <v>0</v>
      </c>
    </row>
    <row r="41" spans="1:10" x14ac:dyDescent="0.25">
      <c r="A41" s="22" t="s">
        <v>11</v>
      </c>
      <c r="B41" s="20" t="s">
        <v>10</v>
      </c>
      <c r="C41" s="19" t="s">
        <v>9</v>
      </c>
      <c r="D41" s="19" t="s">
        <v>12</v>
      </c>
      <c r="E41" s="23">
        <v>11</v>
      </c>
      <c r="F41" s="33">
        <v>3</v>
      </c>
      <c r="G41" s="32"/>
      <c r="H41" s="34">
        <f t="shared" si="0"/>
        <v>0</v>
      </c>
      <c r="I41" s="35">
        <f t="shared" si="1"/>
        <v>0</v>
      </c>
      <c r="J41" s="42">
        <f t="shared" si="2"/>
        <v>0</v>
      </c>
    </row>
    <row r="42" spans="1:10" x14ac:dyDescent="0.25">
      <c r="A42" s="22" t="s">
        <v>11</v>
      </c>
      <c r="B42" s="20" t="s">
        <v>10</v>
      </c>
      <c r="C42" s="19" t="s">
        <v>9</v>
      </c>
      <c r="D42" s="19" t="s">
        <v>6</v>
      </c>
      <c r="E42" s="23">
        <v>2</v>
      </c>
      <c r="F42" s="33">
        <v>3</v>
      </c>
      <c r="G42" s="32"/>
      <c r="H42" s="34">
        <f t="shared" si="0"/>
        <v>0</v>
      </c>
      <c r="I42" s="35">
        <f t="shared" si="1"/>
        <v>0</v>
      </c>
      <c r="J42" s="42">
        <f t="shared" si="2"/>
        <v>0</v>
      </c>
    </row>
    <row r="43" spans="1:10" x14ac:dyDescent="0.25">
      <c r="A43" s="22" t="s">
        <v>11</v>
      </c>
      <c r="B43" s="20" t="s">
        <v>10</v>
      </c>
      <c r="C43" s="19" t="s">
        <v>9</v>
      </c>
      <c r="D43" s="19" t="s">
        <v>13</v>
      </c>
      <c r="E43" s="23">
        <v>5</v>
      </c>
      <c r="F43" s="33">
        <v>3</v>
      </c>
      <c r="G43" s="32"/>
      <c r="H43" s="34">
        <f t="shared" si="0"/>
        <v>0</v>
      </c>
      <c r="I43" s="35">
        <f t="shared" si="1"/>
        <v>0</v>
      </c>
      <c r="J43" s="42">
        <f t="shared" si="2"/>
        <v>0</v>
      </c>
    </row>
    <row r="44" spans="1:10" x14ac:dyDescent="0.25">
      <c r="A44" s="22" t="s">
        <v>26</v>
      </c>
      <c r="B44" s="20" t="s">
        <v>26</v>
      </c>
      <c r="C44" s="24" t="s">
        <v>20</v>
      </c>
      <c r="D44" s="18" t="s">
        <v>4</v>
      </c>
      <c r="E44" s="18">
        <v>1</v>
      </c>
      <c r="F44" s="33">
        <v>3</v>
      </c>
      <c r="G44" s="32"/>
      <c r="H44" s="34">
        <f t="shared" si="0"/>
        <v>0</v>
      </c>
      <c r="I44" s="35">
        <f t="shared" si="1"/>
        <v>0</v>
      </c>
      <c r="J44" s="42">
        <f t="shared" si="2"/>
        <v>0</v>
      </c>
    </row>
    <row r="45" spans="1:10" x14ac:dyDescent="0.25">
      <c r="A45" s="22" t="s">
        <v>26</v>
      </c>
      <c r="B45" s="20" t="s">
        <v>26</v>
      </c>
      <c r="C45" s="24" t="s">
        <v>20</v>
      </c>
      <c r="D45" s="18" t="s">
        <v>6</v>
      </c>
      <c r="E45" s="18">
        <v>1</v>
      </c>
      <c r="F45" s="33">
        <v>3</v>
      </c>
      <c r="G45" s="32"/>
      <c r="H45" s="34">
        <f t="shared" si="0"/>
        <v>0</v>
      </c>
      <c r="I45" s="35">
        <f t="shared" si="1"/>
        <v>0</v>
      </c>
      <c r="J45" s="42">
        <f t="shared" si="2"/>
        <v>0</v>
      </c>
    </row>
    <row r="46" spans="1:10" x14ac:dyDescent="0.25">
      <c r="A46" s="22" t="s">
        <v>26</v>
      </c>
      <c r="B46" s="20" t="s">
        <v>26</v>
      </c>
      <c r="C46" s="24" t="s">
        <v>20</v>
      </c>
      <c r="D46" s="18" t="s">
        <v>4</v>
      </c>
      <c r="E46" s="18">
        <v>1</v>
      </c>
      <c r="F46" s="33">
        <v>3</v>
      </c>
      <c r="G46" s="32"/>
      <c r="H46" s="34">
        <f t="shared" si="0"/>
        <v>0</v>
      </c>
      <c r="I46" s="35">
        <f t="shared" si="1"/>
        <v>0</v>
      </c>
      <c r="J46" s="42">
        <f t="shared" si="2"/>
        <v>0</v>
      </c>
    </row>
    <row r="47" spans="1:10" x14ac:dyDescent="0.25">
      <c r="A47" s="22" t="s">
        <v>27</v>
      </c>
      <c r="B47" s="20" t="s">
        <v>27</v>
      </c>
      <c r="C47" s="26" t="s">
        <v>20</v>
      </c>
      <c r="D47" s="18" t="s">
        <v>5</v>
      </c>
      <c r="E47" s="18">
        <v>1</v>
      </c>
      <c r="F47" s="33">
        <v>3</v>
      </c>
      <c r="G47" s="32"/>
      <c r="H47" s="34">
        <f t="shared" si="0"/>
        <v>0</v>
      </c>
      <c r="I47" s="35">
        <f t="shared" si="1"/>
        <v>0</v>
      </c>
      <c r="J47" s="42">
        <f t="shared" si="2"/>
        <v>0</v>
      </c>
    </row>
    <row r="48" spans="1:10" x14ac:dyDescent="0.25">
      <c r="A48" s="22" t="s">
        <v>27</v>
      </c>
      <c r="B48" s="20" t="s">
        <v>27</v>
      </c>
      <c r="C48" s="26" t="s">
        <v>20</v>
      </c>
      <c r="D48" s="18" t="s">
        <v>6</v>
      </c>
      <c r="E48" s="18">
        <v>2</v>
      </c>
      <c r="F48" s="33">
        <v>3</v>
      </c>
      <c r="G48" s="32"/>
      <c r="H48" s="34">
        <f t="shared" si="0"/>
        <v>0</v>
      </c>
      <c r="I48" s="35">
        <f t="shared" si="1"/>
        <v>0</v>
      </c>
      <c r="J48" s="42">
        <f t="shared" si="2"/>
        <v>0</v>
      </c>
    </row>
    <row r="49" spans="1:10" x14ac:dyDescent="0.25">
      <c r="A49" s="22" t="s">
        <v>27</v>
      </c>
      <c r="B49" s="20" t="s">
        <v>50</v>
      </c>
      <c r="C49" s="26" t="s">
        <v>9</v>
      </c>
      <c r="D49" s="24" t="s">
        <v>14</v>
      </c>
      <c r="E49" s="18">
        <v>2</v>
      </c>
      <c r="F49" s="33">
        <v>3</v>
      </c>
      <c r="G49" s="32"/>
      <c r="H49" s="34">
        <f t="shared" si="0"/>
        <v>0</v>
      </c>
      <c r="I49" s="35">
        <f t="shared" si="1"/>
        <v>0</v>
      </c>
      <c r="J49" s="42">
        <f t="shared" si="2"/>
        <v>0</v>
      </c>
    </row>
    <row r="50" spans="1:10" x14ac:dyDescent="0.25">
      <c r="A50" s="22" t="s">
        <v>27</v>
      </c>
      <c r="B50" s="20" t="s">
        <v>50</v>
      </c>
      <c r="C50" s="26" t="s">
        <v>20</v>
      </c>
      <c r="D50" s="21" t="s">
        <v>21</v>
      </c>
      <c r="E50" s="18">
        <v>12</v>
      </c>
      <c r="F50" s="33">
        <v>3</v>
      </c>
      <c r="G50" s="32"/>
      <c r="H50" s="34">
        <f t="shared" si="0"/>
        <v>0</v>
      </c>
      <c r="I50" s="35">
        <f t="shared" si="1"/>
        <v>0</v>
      </c>
      <c r="J50" s="42">
        <f t="shared" si="2"/>
        <v>0</v>
      </c>
    </row>
    <row r="51" spans="1:10" x14ac:dyDescent="0.25">
      <c r="A51" s="22" t="s">
        <v>28</v>
      </c>
      <c r="B51" s="20" t="s">
        <v>28</v>
      </c>
      <c r="C51" s="24" t="s">
        <v>25</v>
      </c>
      <c r="D51" s="18" t="s">
        <v>14</v>
      </c>
      <c r="E51" s="18">
        <v>1</v>
      </c>
      <c r="F51" s="33">
        <v>3</v>
      </c>
      <c r="G51" s="32"/>
      <c r="H51" s="34">
        <f t="shared" si="0"/>
        <v>0</v>
      </c>
      <c r="I51" s="35">
        <f t="shared" si="1"/>
        <v>0</v>
      </c>
      <c r="J51" s="42">
        <f t="shared" si="2"/>
        <v>0</v>
      </c>
    </row>
    <row r="52" spans="1:10" x14ac:dyDescent="0.25">
      <c r="A52" s="22" t="s">
        <v>28</v>
      </c>
      <c r="B52" s="20" t="s">
        <v>28</v>
      </c>
      <c r="C52" s="24" t="s">
        <v>1</v>
      </c>
      <c r="D52" s="18" t="s">
        <v>13</v>
      </c>
      <c r="E52" s="18">
        <v>1</v>
      </c>
      <c r="F52" s="33">
        <v>3</v>
      </c>
      <c r="G52" s="32"/>
      <c r="H52" s="34">
        <f t="shared" si="0"/>
        <v>0</v>
      </c>
      <c r="I52" s="35">
        <f t="shared" si="1"/>
        <v>0</v>
      </c>
      <c r="J52" s="42">
        <f t="shared" si="2"/>
        <v>0</v>
      </c>
    </row>
    <row r="53" spans="1:10" x14ac:dyDescent="0.25">
      <c r="A53" s="22" t="s">
        <v>32</v>
      </c>
      <c r="B53" s="20" t="s">
        <v>32</v>
      </c>
      <c r="C53" s="23" t="s">
        <v>0</v>
      </c>
      <c r="D53" s="18">
        <v>12000</v>
      </c>
      <c r="E53" s="18">
        <v>4</v>
      </c>
      <c r="F53" s="33">
        <v>3</v>
      </c>
      <c r="G53" s="32"/>
      <c r="H53" s="34">
        <f t="shared" si="0"/>
        <v>0</v>
      </c>
      <c r="I53" s="35">
        <f t="shared" si="1"/>
        <v>0</v>
      </c>
      <c r="J53" s="42">
        <f t="shared" si="2"/>
        <v>0</v>
      </c>
    </row>
    <row r="54" spans="1:10" x14ac:dyDescent="0.25">
      <c r="A54" s="22" t="s">
        <v>52</v>
      </c>
      <c r="B54" s="20" t="s">
        <v>52</v>
      </c>
      <c r="C54" s="24" t="s">
        <v>20</v>
      </c>
      <c r="D54" s="18" t="s">
        <v>21</v>
      </c>
      <c r="E54" s="18">
        <v>2</v>
      </c>
      <c r="F54" s="33">
        <v>3</v>
      </c>
      <c r="G54" s="32"/>
      <c r="H54" s="34">
        <f t="shared" si="0"/>
        <v>0</v>
      </c>
      <c r="I54" s="35">
        <f t="shared" si="1"/>
        <v>0</v>
      </c>
      <c r="J54" s="42">
        <f t="shared" si="2"/>
        <v>0</v>
      </c>
    </row>
    <row r="55" spans="1:10" x14ac:dyDescent="0.25">
      <c r="A55" s="22" t="s">
        <v>52</v>
      </c>
      <c r="B55" s="20" t="s">
        <v>52</v>
      </c>
      <c r="C55" s="24" t="s">
        <v>20</v>
      </c>
      <c r="D55" s="18" t="s">
        <v>5</v>
      </c>
      <c r="E55" s="18">
        <v>6</v>
      </c>
      <c r="F55" s="33">
        <v>3</v>
      </c>
      <c r="G55" s="32"/>
      <c r="H55" s="34">
        <f t="shared" si="0"/>
        <v>0</v>
      </c>
      <c r="I55" s="35">
        <f t="shared" si="1"/>
        <v>0</v>
      </c>
      <c r="J55" s="42">
        <f t="shared" si="2"/>
        <v>0</v>
      </c>
    </row>
    <row r="56" spans="1:10" x14ac:dyDescent="0.25">
      <c r="A56" s="22" t="s">
        <v>42</v>
      </c>
      <c r="B56" s="20" t="s">
        <v>63</v>
      </c>
      <c r="C56" s="24" t="s">
        <v>20</v>
      </c>
      <c r="D56" s="18" t="s">
        <v>21</v>
      </c>
      <c r="E56" s="36">
        <v>3</v>
      </c>
      <c r="F56" s="33">
        <v>3</v>
      </c>
      <c r="G56" s="32"/>
      <c r="H56" s="34">
        <f t="shared" si="0"/>
        <v>0</v>
      </c>
      <c r="I56" s="35">
        <f t="shared" si="1"/>
        <v>0</v>
      </c>
      <c r="J56" s="42">
        <f t="shared" si="2"/>
        <v>0</v>
      </c>
    </row>
    <row r="57" spans="1:10" x14ac:dyDescent="0.25">
      <c r="A57" s="22" t="s">
        <v>42</v>
      </c>
      <c r="B57" s="20" t="s">
        <v>10</v>
      </c>
      <c r="C57" s="24" t="s">
        <v>1</v>
      </c>
      <c r="D57" s="18" t="s">
        <v>13</v>
      </c>
      <c r="E57" s="18">
        <v>6</v>
      </c>
      <c r="F57" s="33">
        <v>3</v>
      </c>
      <c r="G57" s="32"/>
      <c r="H57" s="34">
        <f t="shared" si="0"/>
        <v>0</v>
      </c>
      <c r="I57" s="35">
        <f t="shared" si="1"/>
        <v>0</v>
      </c>
      <c r="J57" s="42">
        <f t="shared" si="2"/>
        <v>0</v>
      </c>
    </row>
    <row r="58" spans="1:10" x14ac:dyDescent="0.25">
      <c r="A58" s="22" t="s">
        <v>36</v>
      </c>
      <c r="B58" s="20" t="s">
        <v>36</v>
      </c>
      <c r="C58" s="24" t="s">
        <v>20</v>
      </c>
      <c r="D58" s="18" t="s">
        <v>5</v>
      </c>
      <c r="E58" s="18">
        <v>12</v>
      </c>
      <c r="F58" s="33">
        <v>3</v>
      </c>
      <c r="G58" s="32"/>
      <c r="H58" s="34">
        <f t="shared" si="0"/>
        <v>0</v>
      </c>
      <c r="I58" s="35">
        <f t="shared" si="1"/>
        <v>0</v>
      </c>
      <c r="J58" s="42">
        <f t="shared" si="2"/>
        <v>0</v>
      </c>
    </row>
    <row r="59" spans="1:10" x14ac:dyDescent="0.25">
      <c r="A59" s="22" t="s">
        <v>51</v>
      </c>
      <c r="B59" s="20" t="s">
        <v>51</v>
      </c>
      <c r="C59" s="24" t="s">
        <v>20</v>
      </c>
      <c r="D59" s="18" t="s">
        <v>21</v>
      </c>
      <c r="E59" s="18">
        <v>2</v>
      </c>
      <c r="F59" s="33">
        <v>3</v>
      </c>
      <c r="G59" s="32"/>
      <c r="H59" s="34">
        <f t="shared" si="0"/>
        <v>0</v>
      </c>
      <c r="I59" s="35">
        <f t="shared" si="1"/>
        <v>0</v>
      </c>
      <c r="J59" s="42">
        <f t="shared" si="2"/>
        <v>0</v>
      </c>
    </row>
    <row r="60" spans="1:10" x14ac:dyDescent="0.25">
      <c r="A60" s="22" t="s">
        <v>37</v>
      </c>
      <c r="B60" s="17" t="s">
        <v>62</v>
      </c>
      <c r="C60" s="24" t="s">
        <v>20</v>
      </c>
      <c r="D60" s="18" t="s">
        <v>71</v>
      </c>
      <c r="E60" s="18">
        <v>1</v>
      </c>
      <c r="F60" s="33">
        <v>3</v>
      </c>
      <c r="G60" s="32"/>
      <c r="H60" s="34">
        <f t="shared" si="0"/>
        <v>0</v>
      </c>
      <c r="I60" s="35">
        <f t="shared" si="1"/>
        <v>0</v>
      </c>
      <c r="J60" s="42">
        <f t="shared" si="2"/>
        <v>0</v>
      </c>
    </row>
    <row r="61" spans="1:10" x14ac:dyDescent="0.25">
      <c r="A61" s="22" t="s">
        <v>37</v>
      </c>
      <c r="B61" s="17" t="s">
        <v>75</v>
      </c>
      <c r="C61" s="24" t="s">
        <v>20</v>
      </c>
      <c r="D61" s="24" t="s">
        <v>72</v>
      </c>
      <c r="E61" s="18">
        <v>1</v>
      </c>
      <c r="F61" s="33">
        <v>3</v>
      </c>
      <c r="G61" s="32"/>
      <c r="H61" s="34">
        <f t="shared" si="0"/>
        <v>0</v>
      </c>
      <c r="I61" s="35">
        <f t="shared" si="1"/>
        <v>0</v>
      </c>
      <c r="J61" s="42">
        <f t="shared" si="2"/>
        <v>0</v>
      </c>
    </row>
    <row r="62" spans="1:10" x14ac:dyDescent="0.25">
      <c r="A62" s="22" t="s">
        <v>37</v>
      </c>
      <c r="B62" s="17" t="s">
        <v>74</v>
      </c>
      <c r="C62" s="24" t="s">
        <v>20</v>
      </c>
      <c r="D62" s="24" t="s">
        <v>73</v>
      </c>
      <c r="E62" s="18">
        <v>1</v>
      </c>
      <c r="F62" s="33">
        <v>3</v>
      </c>
      <c r="G62" s="32"/>
      <c r="H62" s="34">
        <f t="shared" si="0"/>
        <v>0</v>
      </c>
      <c r="I62" s="35">
        <f t="shared" si="1"/>
        <v>0</v>
      </c>
      <c r="J62" s="42">
        <f t="shared" si="2"/>
        <v>0</v>
      </c>
    </row>
    <row r="63" spans="1:10" x14ac:dyDescent="0.25">
      <c r="A63" s="22" t="s">
        <v>48</v>
      </c>
      <c r="B63" s="20" t="s">
        <v>48</v>
      </c>
      <c r="C63" s="26" t="s">
        <v>20</v>
      </c>
      <c r="D63" s="21" t="s">
        <v>54</v>
      </c>
      <c r="E63" s="18">
        <v>2</v>
      </c>
      <c r="F63" s="33">
        <v>3</v>
      </c>
      <c r="G63" s="32"/>
      <c r="H63" s="34">
        <f t="shared" si="0"/>
        <v>0</v>
      </c>
      <c r="I63" s="35">
        <f t="shared" si="1"/>
        <v>0</v>
      </c>
      <c r="J63" s="42">
        <f t="shared" si="2"/>
        <v>0</v>
      </c>
    </row>
    <row r="64" spans="1:10" x14ac:dyDescent="0.25">
      <c r="A64" s="22" t="s">
        <v>48</v>
      </c>
      <c r="B64" s="20" t="s">
        <v>48</v>
      </c>
      <c r="C64" s="26" t="s">
        <v>20</v>
      </c>
      <c r="D64" s="21" t="s">
        <v>54</v>
      </c>
      <c r="E64" s="18">
        <v>1</v>
      </c>
      <c r="F64" s="33">
        <v>3</v>
      </c>
      <c r="G64" s="32"/>
      <c r="H64" s="34">
        <f t="shared" si="0"/>
        <v>0</v>
      </c>
      <c r="I64" s="35">
        <f t="shared" si="1"/>
        <v>0</v>
      </c>
      <c r="J64" s="42">
        <f t="shared" si="2"/>
        <v>0</v>
      </c>
    </row>
    <row r="65" spans="1:10" x14ac:dyDescent="0.25">
      <c r="A65" s="22" t="s">
        <v>18</v>
      </c>
      <c r="B65" s="17" t="s">
        <v>49</v>
      </c>
      <c r="C65" s="24" t="s">
        <v>20</v>
      </c>
      <c r="D65" s="18" t="s">
        <v>64</v>
      </c>
      <c r="E65" s="36">
        <v>3</v>
      </c>
      <c r="F65" s="33">
        <v>3</v>
      </c>
      <c r="G65" s="32"/>
      <c r="H65" s="34">
        <f t="shared" si="0"/>
        <v>0</v>
      </c>
      <c r="I65" s="35">
        <f t="shared" si="1"/>
        <v>0</v>
      </c>
      <c r="J65" s="42">
        <f t="shared" si="2"/>
        <v>0</v>
      </c>
    </row>
    <row r="66" spans="1:10" x14ac:dyDescent="0.25">
      <c r="A66" s="22" t="s">
        <v>18</v>
      </c>
      <c r="B66" s="17" t="s">
        <v>19</v>
      </c>
      <c r="C66" s="24" t="s">
        <v>25</v>
      </c>
      <c r="D66" s="18" t="s">
        <v>76</v>
      </c>
      <c r="E66" s="18">
        <v>1</v>
      </c>
      <c r="F66" s="33">
        <v>3</v>
      </c>
      <c r="G66" s="32"/>
      <c r="H66" s="34">
        <f t="shared" si="0"/>
        <v>0</v>
      </c>
      <c r="I66" s="35">
        <f t="shared" si="1"/>
        <v>0</v>
      </c>
      <c r="J66" s="42">
        <f t="shared" si="2"/>
        <v>0</v>
      </c>
    </row>
    <row r="67" spans="1:10" x14ac:dyDescent="0.25">
      <c r="A67" s="22" t="s">
        <v>44</v>
      </c>
      <c r="B67" s="20" t="s">
        <v>44</v>
      </c>
      <c r="C67" s="24" t="s">
        <v>25</v>
      </c>
      <c r="D67" s="18" t="s">
        <v>77</v>
      </c>
      <c r="E67" s="18">
        <v>1</v>
      </c>
      <c r="F67" s="33">
        <v>3</v>
      </c>
      <c r="G67" s="32"/>
      <c r="H67" s="34">
        <f t="shared" si="0"/>
        <v>0</v>
      </c>
      <c r="I67" s="35">
        <f t="shared" si="1"/>
        <v>0</v>
      </c>
      <c r="J67" s="42">
        <f t="shared" si="2"/>
        <v>0</v>
      </c>
    </row>
    <row r="68" spans="1:10" x14ac:dyDescent="0.25">
      <c r="A68" s="22" t="s">
        <v>44</v>
      </c>
      <c r="B68" s="20" t="s">
        <v>44</v>
      </c>
      <c r="C68" s="24" t="s">
        <v>20</v>
      </c>
      <c r="D68" s="18" t="s">
        <v>21</v>
      </c>
      <c r="E68" s="18">
        <v>1</v>
      </c>
      <c r="F68" s="33">
        <v>3</v>
      </c>
      <c r="G68" s="32"/>
      <c r="H68" s="34">
        <f t="shared" si="0"/>
        <v>0</v>
      </c>
      <c r="I68" s="35">
        <f t="shared" si="1"/>
        <v>0</v>
      </c>
      <c r="J68" s="42">
        <f t="shared" si="2"/>
        <v>0</v>
      </c>
    </row>
    <row r="69" spans="1:10" x14ac:dyDescent="0.25">
      <c r="A69" s="22" t="s">
        <v>44</v>
      </c>
      <c r="B69" s="20" t="s">
        <v>44</v>
      </c>
      <c r="C69" s="24" t="s">
        <v>20</v>
      </c>
      <c r="D69" s="18" t="s">
        <v>4</v>
      </c>
      <c r="E69" s="18">
        <v>1</v>
      </c>
      <c r="F69" s="33">
        <v>3</v>
      </c>
      <c r="G69" s="32"/>
      <c r="H69" s="34">
        <f t="shared" si="0"/>
        <v>0</v>
      </c>
      <c r="I69" s="35">
        <f t="shared" si="1"/>
        <v>0</v>
      </c>
      <c r="J69" s="42">
        <f t="shared" si="2"/>
        <v>0</v>
      </c>
    </row>
    <row r="70" spans="1:10" ht="15.75" thickBot="1" x14ac:dyDescent="0.3">
      <c r="A70" s="27" t="s">
        <v>44</v>
      </c>
      <c r="B70" s="28" t="s">
        <v>44</v>
      </c>
      <c r="C70" s="29" t="s">
        <v>20</v>
      </c>
      <c r="D70" s="30" t="s">
        <v>4</v>
      </c>
      <c r="E70" s="30">
        <v>1</v>
      </c>
      <c r="F70" s="43">
        <v>3</v>
      </c>
      <c r="G70" s="44"/>
      <c r="H70" s="45">
        <f t="shared" si="0"/>
        <v>0</v>
      </c>
      <c r="I70" s="46">
        <f t="shared" si="1"/>
        <v>0</v>
      </c>
      <c r="J70" s="47">
        <f t="shared" si="2"/>
        <v>0</v>
      </c>
    </row>
    <row r="71" spans="1:10" ht="15.75" thickBot="1" x14ac:dyDescent="0.3">
      <c r="A71" s="49" t="s">
        <v>78</v>
      </c>
      <c r="B71" s="50"/>
      <c r="C71" s="50"/>
      <c r="D71" s="50"/>
      <c r="E71" s="48">
        <f>SUM(E7:E70)</f>
        <v>425</v>
      </c>
      <c r="F71" s="48"/>
      <c r="G71" s="48">
        <f t="shared" ref="G71:J71" si="3">SUM(G7:G70)</f>
        <v>0</v>
      </c>
      <c r="H71" s="48">
        <f t="shared" si="3"/>
        <v>0</v>
      </c>
      <c r="I71" s="48">
        <f t="shared" si="3"/>
        <v>0</v>
      </c>
      <c r="J71" s="31">
        <f t="shared" si="3"/>
        <v>0</v>
      </c>
    </row>
    <row r="72" spans="1:10" x14ac:dyDescent="0.25">
      <c r="F72" s="5"/>
    </row>
    <row r="73" spans="1:10" x14ac:dyDescent="0.25">
      <c r="A73" s="3"/>
      <c r="C73" s="3"/>
      <c r="D73" s="3"/>
      <c r="E73" s="3"/>
      <c r="F73" s="5"/>
    </row>
    <row r="74" spans="1:10" x14ac:dyDescent="0.25">
      <c r="A74" s="2"/>
      <c r="C74" s="2"/>
      <c r="D74" s="2"/>
      <c r="E74" s="2"/>
      <c r="F74" s="5"/>
    </row>
    <row r="75" spans="1:10" x14ac:dyDescent="0.25">
      <c r="A75" s="2"/>
      <c r="C75" s="2"/>
      <c r="D75" s="2"/>
      <c r="E75" s="2"/>
      <c r="F75" s="5"/>
    </row>
    <row r="76" spans="1:10" x14ac:dyDescent="0.25">
      <c r="D76" s="2"/>
      <c r="F76" s="5"/>
    </row>
    <row r="77" spans="1:10" x14ac:dyDescent="0.25">
      <c r="F77" s="5"/>
    </row>
    <row r="78" spans="1:10" x14ac:dyDescent="0.25">
      <c r="F78" s="5"/>
    </row>
    <row r="79" spans="1:10" x14ac:dyDescent="0.25">
      <c r="F79" s="5"/>
    </row>
    <row r="80" spans="1:10" x14ac:dyDescent="0.25">
      <c r="F80" s="5"/>
    </row>
    <row r="81" spans="2:6" x14ac:dyDescent="0.25">
      <c r="F81" s="5"/>
    </row>
    <row r="82" spans="2:6" x14ac:dyDescent="0.25">
      <c r="F82" s="5"/>
    </row>
    <row r="83" spans="2:6" x14ac:dyDescent="0.25">
      <c r="F83" s="5"/>
    </row>
    <row r="84" spans="2:6" x14ac:dyDescent="0.25">
      <c r="F84" s="5"/>
    </row>
    <row r="85" spans="2:6" x14ac:dyDescent="0.25">
      <c r="B85" s="9"/>
      <c r="F85" s="5"/>
    </row>
    <row r="86" spans="2:6" x14ac:dyDescent="0.25">
      <c r="B86" s="10"/>
      <c r="F86" s="5"/>
    </row>
    <row r="87" spans="2:6" x14ac:dyDescent="0.25">
      <c r="F87" s="5"/>
    </row>
    <row r="88" spans="2:6" x14ac:dyDescent="0.25">
      <c r="F88" s="5"/>
    </row>
    <row r="89" spans="2:6" x14ac:dyDescent="0.25">
      <c r="F89" s="5"/>
    </row>
    <row r="90" spans="2:6" x14ac:dyDescent="0.25">
      <c r="F90" s="5"/>
    </row>
    <row r="91" spans="2:6" x14ac:dyDescent="0.25">
      <c r="F91" s="5"/>
    </row>
    <row r="92" spans="2:6" x14ac:dyDescent="0.25">
      <c r="F92" s="5"/>
    </row>
    <row r="93" spans="2:6" x14ac:dyDescent="0.25">
      <c r="F93" s="5"/>
    </row>
    <row r="94" spans="2:6" x14ac:dyDescent="0.25">
      <c r="F94" s="5"/>
    </row>
    <row r="95" spans="2:6" x14ac:dyDescent="0.25">
      <c r="F95" s="5"/>
    </row>
    <row r="96" spans="2:6" x14ac:dyDescent="0.25">
      <c r="F96" s="5"/>
    </row>
    <row r="97" spans="6:6" x14ac:dyDescent="0.25">
      <c r="F97" s="5"/>
    </row>
    <row r="98" spans="6:6" x14ac:dyDescent="0.25">
      <c r="F98" s="5"/>
    </row>
    <row r="99" spans="6:6" x14ac:dyDescent="0.25">
      <c r="F99" s="5"/>
    </row>
    <row r="100" spans="6:6" x14ac:dyDescent="0.25">
      <c r="F100" s="5"/>
    </row>
    <row r="101" spans="6:6" x14ac:dyDescent="0.25">
      <c r="F101" s="5"/>
    </row>
    <row r="102" spans="6:6" x14ac:dyDescent="0.25">
      <c r="F102" s="5"/>
    </row>
    <row r="103" spans="6:6" x14ac:dyDescent="0.25">
      <c r="F103" s="5"/>
    </row>
    <row r="104" spans="6:6" x14ac:dyDescent="0.25">
      <c r="F104" s="5"/>
    </row>
    <row r="105" spans="6:6" x14ac:dyDescent="0.25">
      <c r="F105" s="5"/>
    </row>
    <row r="106" spans="6:6" x14ac:dyDescent="0.25">
      <c r="F106" s="5"/>
    </row>
    <row r="107" spans="6:6" x14ac:dyDescent="0.25">
      <c r="F107" s="5"/>
    </row>
    <row r="108" spans="6:6" x14ac:dyDescent="0.25">
      <c r="F108" s="5"/>
    </row>
    <row r="109" spans="6:6" x14ac:dyDescent="0.25">
      <c r="F109" s="5"/>
    </row>
    <row r="110" spans="6:6" x14ac:dyDescent="0.25">
      <c r="F110" s="5"/>
    </row>
    <row r="111" spans="6:6" x14ac:dyDescent="0.25">
      <c r="F111" s="5"/>
    </row>
    <row r="112" spans="6:6" x14ac:dyDescent="0.25">
      <c r="F112" s="5"/>
    </row>
    <row r="113" spans="6:6" x14ac:dyDescent="0.25">
      <c r="F113" s="5"/>
    </row>
    <row r="114" spans="6:6" x14ac:dyDescent="0.25">
      <c r="F114" s="5"/>
    </row>
    <row r="115" spans="6:6" x14ac:dyDescent="0.25">
      <c r="F115" s="5"/>
    </row>
    <row r="116" spans="6:6" x14ac:dyDescent="0.25">
      <c r="F116" s="5"/>
    </row>
    <row r="117" spans="6:6" x14ac:dyDescent="0.25">
      <c r="F117" s="5"/>
    </row>
    <row r="118" spans="6:6" x14ac:dyDescent="0.25">
      <c r="F118" s="5"/>
    </row>
    <row r="119" spans="6:6" x14ac:dyDescent="0.25">
      <c r="F119" s="5"/>
    </row>
    <row r="120" spans="6:6" x14ac:dyDescent="0.25">
      <c r="F120" s="5"/>
    </row>
    <row r="121" spans="6:6" x14ac:dyDescent="0.25">
      <c r="F121" s="5"/>
    </row>
    <row r="122" spans="6:6" x14ac:dyDescent="0.25">
      <c r="F122" s="5"/>
    </row>
    <row r="123" spans="6:6" x14ac:dyDescent="0.25">
      <c r="F123" s="5"/>
    </row>
    <row r="124" spans="6:6" x14ac:dyDescent="0.25">
      <c r="F124" s="5"/>
    </row>
    <row r="125" spans="6:6" x14ac:dyDescent="0.25">
      <c r="F125" s="5"/>
    </row>
    <row r="126" spans="6:6" x14ac:dyDescent="0.25">
      <c r="F126" s="5"/>
    </row>
    <row r="127" spans="6:6" x14ac:dyDescent="0.25">
      <c r="F127" s="5"/>
    </row>
    <row r="128" spans="6:6" x14ac:dyDescent="0.25">
      <c r="F128" s="5"/>
    </row>
    <row r="129" spans="6:6" x14ac:dyDescent="0.25">
      <c r="F129" s="5"/>
    </row>
    <row r="130" spans="6:6" x14ac:dyDescent="0.25">
      <c r="F130" s="5"/>
    </row>
    <row r="131" spans="6:6" x14ac:dyDescent="0.25">
      <c r="F131" s="5"/>
    </row>
    <row r="132" spans="6:6" x14ac:dyDescent="0.25">
      <c r="F132" s="5"/>
    </row>
    <row r="133" spans="6:6" x14ac:dyDescent="0.25">
      <c r="F133" s="5"/>
    </row>
    <row r="134" spans="6:6" x14ac:dyDescent="0.25">
      <c r="F134" s="5"/>
    </row>
    <row r="135" spans="6:6" x14ac:dyDescent="0.25">
      <c r="F135" s="5"/>
    </row>
    <row r="136" spans="6:6" x14ac:dyDescent="0.25">
      <c r="F136" s="5"/>
    </row>
    <row r="137" spans="6:6" x14ac:dyDescent="0.25">
      <c r="F137" s="5"/>
    </row>
    <row r="138" spans="6:6" x14ac:dyDescent="0.25">
      <c r="F138" s="5"/>
    </row>
    <row r="139" spans="6:6" x14ac:dyDescent="0.25">
      <c r="F139" s="5"/>
    </row>
    <row r="140" spans="6:6" x14ac:dyDescent="0.25">
      <c r="F140" s="5"/>
    </row>
    <row r="141" spans="6:6" x14ac:dyDescent="0.25">
      <c r="F141" s="5"/>
    </row>
    <row r="142" spans="6:6" x14ac:dyDescent="0.25">
      <c r="F142" s="5"/>
    </row>
    <row r="143" spans="6:6" x14ac:dyDescent="0.25">
      <c r="F143" s="5"/>
    </row>
    <row r="144" spans="6:6" x14ac:dyDescent="0.25">
      <c r="F144" s="5"/>
    </row>
    <row r="145" spans="6:6" x14ac:dyDescent="0.25">
      <c r="F145" s="5"/>
    </row>
    <row r="146" spans="6:6" x14ac:dyDescent="0.25">
      <c r="F146" s="5"/>
    </row>
    <row r="147" spans="6:6" x14ac:dyDescent="0.25">
      <c r="F147" s="5"/>
    </row>
    <row r="148" spans="6:6" x14ac:dyDescent="0.25">
      <c r="F148" s="5"/>
    </row>
    <row r="149" spans="6:6" x14ac:dyDescent="0.25">
      <c r="F149" s="5"/>
    </row>
    <row r="150" spans="6:6" x14ac:dyDescent="0.25">
      <c r="F150" s="5"/>
    </row>
    <row r="151" spans="6:6" x14ac:dyDescent="0.25">
      <c r="F151" s="5"/>
    </row>
    <row r="152" spans="6:6" x14ac:dyDescent="0.25">
      <c r="F152" s="5"/>
    </row>
    <row r="153" spans="6:6" x14ac:dyDescent="0.25">
      <c r="F153" s="5"/>
    </row>
    <row r="154" spans="6:6" x14ac:dyDescent="0.25">
      <c r="F154" s="5"/>
    </row>
    <row r="155" spans="6:6" x14ac:dyDescent="0.25">
      <c r="F155" s="5"/>
    </row>
    <row r="156" spans="6:6" x14ac:dyDescent="0.25">
      <c r="F156" s="5"/>
    </row>
    <row r="157" spans="6:6" x14ac:dyDescent="0.25">
      <c r="F157" s="5"/>
    </row>
    <row r="158" spans="6:6" x14ac:dyDescent="0.25">
      <c r="F158" s="5"/>
    </row>
    <row r="159" spans="6:6" x14ac:dyDescent="0.25">
      <c r="F159" s="5"/>
    </row>
    <row r="160" spans="6:6" x14ac:dyDescent="0.25">
      <c r="F160" s="5"/>
    </row>
    <row r="161" spans="6:6" x14ac:dyDescent="0.25">
      <c r="F161" s="5"/>
    </row>
    <row r="162" spans="6:6" x14ac:dyDescent="0.25">
      <c r="F162" s="5"/>
    </row>
    <row r="163" spans="6:6" x14ac:dyDescent="0.25">
      <c r="F163" s="5"/>
    </row>
    <row r="164" spans="6:6" x14ac:dyDescent="0.25">
      <c r="F164" s="5"/>
    </row>
    <row r="165" spans="6:6" x14ac:dyDescent="0.25">
      <c r="F165" s="5"/>
    </row>
    <row r="166" spans="6:6" x14ac:dyDescent="0.25">
      <c r="F166" s="5"/>
    </row>
    <row r="167" spans="6:6" x14ac:dyDescent="0.25">
      <c r="F167" s="5"/>
    </row>
    <row r="168" spans="6:6" x14ac:dyDescent="0.25">
      <c r="F168" s="5"/>
    </row>
    <row r="169" spans="6:6" x14ac:dyDescent="0.25">
      <c r="F169" s="5"/>
    </row>
    <row r="170" spans="6:6" x14ac:dyDescent="0.25">
      <c r="F170" s="5"/>
    </row>
    <row r="171" spans="6:6" x14ac:dyDescent="0.25">
      <c r="F171" s="5"/>
    </row>
    <row r="172" spans="6:6" x14ac:dyDescent="0.25">
      <c r="F172" s="5"/>
    </row>
    <row r="173" spans="6:6" x14ac:dyDescent="0.25">
      <c r="F173" s="5"/>
    </row>
    <row r="174" spans="6:6" x14ac:dyDescent="0.25">
      <c r="F174" s="5"/>
    </row>
    <row r="175" spans="6:6" x14ac:dyDescent="0.25">
      <c r="F175" s="5"/>
    </row>
    <row r="176" spans="6:6" x14ac:dyDescent="0.25">
      <c r="F176" s="5"/>
    </row>
    <row r="177" spans="6:6" x14ac:dyDescent="0.25">
      <c r="F177" s="5"/>
    </row>
    <row r="178" spans="6:6" x14ac:dyDescent="0.25">
      <c r="F178" s="5"/>
    </row>
    <row r="179" spans="6:6" x14ac:dyDescent="0.25">
      <c r="F179" s="5"/>
    </row>
    <row r="180" spans="6:6" x14ac:dyDescent="0.25">
      <c r="F180" s="5"/>
    </row>
    <row r="181" spans="6:6" x14ac:dyDescent="0.25">
      <c r="F181" s="5"/>
    </row>
    <row r="182" spans="6:6" x14ac:dyDescent="0.25">
      <c r="F182" s="5"/>
    </row>
    <row r="183" spans="6:6" x14ac:dyDescent="0.25">
      <c r="F183" s="5"/>
    </row>
    <row r="184" spans="6:6" x14ac:dyDescent="0.25">
      <c r="F184" s="5"/>
    </row>
    <row r="185" spans="6:6" x14ac:dyDescent="0.25">
      <c r="F185" s="5"/>
    </row>
    <row r="186" spans="6:6" x14ac:dyDescent="0.25">
      <c r="F186" s="5"/>
    </row>
    <row r="187" spans="6:6" x14ac:dyDescent="0.25">
      <c r="F187" s="5"/>
    </row>
    <row r="188" spans="6:6" x14ac:dyDescent="0.25">
      <c r="F188" s="5"/>
    </row>
    <row r="189" spans="6:6" x14ac:dyDescent="0.25">
      <c r="F189" s="5"/>
    </row>
    <row r="190" spans="6:6" x14ac:dyDescent="0.25">
      <c r="F190" s="5"/>
    </row>
    <row r="191" spans="6:6" x14ac:dyDescent="0.25">
      <c r="F191" s="5"/>
    </row>
    <row r="192" spans="6:6" x14ac:dyDescent="0.25">
      <c r="F192" s="5"/>
    </row>
    <row r="193" spans="6:6" x14ac:dyDescent="0.25">
      <c r="F193" s="5"/>
    </row>
    <row r="194" spans="6:6" x14ac:dyDescent="0.25">
      <c r="F194" s="5"/>
    </row>
    <row r="195" spans="6:6" x14ac:dyDescent="0.25">
      <c r="F195" s="5"/>
    </row>
    <row r="196" spans="6:6" x14ac:dyDescent="0.25">
      <c r="F196" s="5"/>
    </row>
    <row r="197" spans="6:6" x14ac:dyDescent="0.25">
      <c r="F197" s="5"/>
    </row>
    <row r="198" spans="6:6" x14ac:dyDescent="0.25">
      <c r="F198" s="5"/>
    </row>
    <row r="199" spans="6:6" x14ac:dyDescent="0.25">
      <c r="F199" s="5"/>
    </row>
    <row r="200" spans="6:6" x14ac:dyDescent="0.25">
      <c r="F200" s="5"/>
    </row>
    <row r="201" spans="6:6" x14ac:dyDescent="0.25">
      <c r="F201" s="5"/>
    </row>
    <row r="202" spans="6:6" x14ac:dyDescent="0.25">
      <c r="F202" s="5"/>
    </row>
    <row r="203" spans="6:6" x14ac:dyDescent="0.25">
      <c r="F203" s="5"/>
    </row>
    <row r="204" spans="6:6" x14ac:dyDescent="0.25">
      <c r="F204" s="5"/>
    </row>
    <row r="205" spans="6:6" x14ac:dyDescent="0.25">
      <c r="F205" s="5"/>
    </row>
    <row r="206" spans="6:6" x14ac:dyDescent="0.25">
      <c r="F206" s="5"/>
    </row>
    <row r="207" spans="6:6" x14ac:dyDescent="0.25">
      <c r="F207" s="5"/>
    </row>
    <row r="208" spans="6:6" x14ac:dyDescent="0.25">
      <c r="F208" s="5"/>
    </row>
    <row r="209" spans="6:6" x14ac:dyDescent="0.25">
      <c r="F209" s="5"/>
    </row>
    <row r="210" spans="6:6" x14ac:dyDescent="0.25">
      <c r="F210" s="5"/>
    </row>
    <row r="211" spans="6:6" x14ac:dyDescent="0.25">
      <c r="F211" s="5"/>
    </row>
    <row r="212" spans="6:6" x14ac:dyDescent="0.25">
      <c r="F212" s="5"/>
    </row>
    <row r="213" spans="6:6" x14ac:dyDescent="0.25">
      <c r="F213" s="5"/>
    </row>
    <row r="214" spans="6:6" x14ac:dyDescent="0.25">
      <c r="F214" s="5"/>
    </row>
    <row r="215" spans="6:6" x14ac:dyDescent="0.25">
      <c r="F215" s="5"/>
    </row>
    <row r="216" spans="6:6" x14ac:dyDescent="0.25">
      <c r="F216" s="5"/>
    </row>
    <row r="217" spans="6:6" x14ac:dyDescent="0.25">
      <c r="F217" s="5"/>
    </row>
    <row r="218" spans="6:6" x14ac:dyDescent="0.25">
      <c r="F218" s="5"/>
    </row>
    <row r="219" spans="6:6" x14ac:dyDescent="0.25">
      <c r="F219" s="5"/>
    </row>
    <row r="220" spans="6:6" x14ac:dyDescent="0.25">
      <c r="F220" s="5"/>
    </row>
    <row r="221" spans="6:6" x14ac:dyDescent="0.25">
      <c r="F221" s="5"/>
    </row>
    <row r="222" spans="6:6" x14ac:dyDescent="0.25">
      <c r="F222" s="5"/>
    </row>
    <row r="223" spans="6:6" x14ac:dyDescent="0.25">
      <c r="F223" s="5"/>
    </row>
    <row r="224" spans="6:6" x14ac:dyDescent="0.25">
      <c r="F224" s="5"/>
    </row>
    <row r="225" spans="6:6" x14ac:dyDescent="0.25">
      <c r="F225" s="5"/>
    </row>
    <row r="226" spans="6:6" x14ac:dyDescent="0.25">
      <c r="F226" s="5"/>
    </row>
    <row r="227" spans="6:6" x14ac:dyDescent="0.25">
      <c r="F227" s="5"/>
    </row>
    <row r="228" spans="6:6" x14ac:dyDescent="0.25">
      <c r="F228" s="5"/>
    </row>
    <row r="229" spans="6:6" x14ac:dyDescent="0.25">
      <c r="F229" s="5"/>
    </row>
    <row r="230" spans="6:6" x14ac:dyDescent="0.25">
      <c r="F230" s="5"/>
    </row>
    <row r="231" spans="6:6" x14ac:dyDescent="0.25">
      <c r="F231" s="5"/>
    </row>
    <row r="232" spans="6:6" x14ac:dyDescent="0.25">
      <c r="F232" s="5"/>
    </row>
    <row r="233" spans="6:6" x14ac:dyDescent="0.25">
      <c r="F233" s="5"/>
    </row>
    <row r="234" spans="6:6" x14ac:dyDescent="0.25">
      <c r="F234" s="5"/>
    </row>
    <row r="235" spans="6:6" x14ac:dyDescent="0.25">
      <c r="F235" s="5"/>
    </row>
    <row r="236" spans="6:6" x14ac:dyDescent="0.25">
      <c r="F236" s="5"/>
    </row>
    <row r="237" spans="6:6" x14ac:dyDescent="0.25">
      <c r="F237" s="5"/>
    </row>
    <row r="238" spans="6:6" x14ac:dyDescent="0.25">
      <c r="F238" s="5"/>
    </row>
    <row r="239" spans="6:6" x14ac:dyDescent="0.25">
      <c r="F239" s="5"/>
    </row>
    <row r="240" spans="6:6" x14ac:dyDescent="0.25">
      <c r="F240" s="5"/>
    </row>
    <row r="241" spans="6:6" x14ac:dyDescent="0.25">
      <c r="F241" s="5"/>
    </row>
    <row r="242" spans="6:6" x14ac:dyDescent="0.25">
      <c r="F242" s="5"/>
    </row>
    <row r="243" spans="6:6" x14ac:dyDescent="0.25">
      <c r="F243" s="5"/>
    </row>
    <row r="244" spans="6:6" x14ac:dyDescent="0.25">
      <c r="F244" s="5"/>
    </row>
    <row r="245" spans="6:6" x14ac:dyDescent="0.25">
      <c r="F245" s="5"/>
    </row>
    <row r="246" spans="6:6" x14ac:dyDescent="0.25">
      <c r="F246" s="5"/>
    </row>
    <row r="247" spans="6:6" x14ac:dyDescent="0.25">
      <c r="F247" s="5"/>
    </row>
    <row r="248" spans="6:6" x14ac:dyDescent="0.25">
      <c r="F248" s="5"/>
    </row>
    <row r="249" spans="6:6" x14ac:dyDescent="0.25">
      <c r="F249" s="5"/>
    </row>
    <row r="250" spans="6:6" x14ac:dyDescent="0.25">
      <c r="F250" s="5"/>
    </row>
    <row r="251" spans="6:6" x14ac:dyDescent="0.25">
      <c r="F251" s="5"/>
    </row>
    <row r="252" spans="6:6" x14ac:dyDescent="0.25">
      <c r="F252" s="5"/>
    </row>
    <row r="253" spans="6:6" x14ac:dyDescent="0.25">
      <c r="F253" s="5"/>
    </row>
    <row r="254" spans="6:6" x14ac:dyDescent="0.25">
      <c r="F254" s="5"/>
    </row>
    <row r="255" spans="6:6" x14ac:dyDescent="0.25">
      <c r="F255" s="5"/>
    </row>
    <row r="256" spans="6:6" x14ac:dyDescent="0.25">
      <c r="F256" s="5"/>
    </row>
    <row r="257" spans="6:6" x14ac:dyDescent="0.25">
      <c r="F257" s="5"/>
    </row>
    <row r="258" spans="6:6" x14ac:dyDescent="0.25">
      <c r="F258" s="5"/>
    </row>
    <row r="259" spans="6:6" x14ac:dyDescent="0.25">
      <c r="F259" s="5"/>
    </row>
    <row r="260" spans="6:6" x14ac:dyDescent="0.25">
      <c r="F260" s="5"/>
    </row>
    <row r="261" spans="6:6" x14ac:dyDescent="0.25">
      <c r="F261" s="5"/>
    </row>
    <row r="262" spans="6:6" x14ac:dyDescent="0.25">
      <c r="F262" s="5"/>
    </row>
  </sheetData>
  <sortState ref="A7:N405">
    <sortCondition ref="B133:B336"/>
  </sortState>
  <mergeCells count="13">
    <mergeCell ref="A71:D71"/>
    <mergeCell ref="B5:B6"/>
    <mergeCell ref="A5:A6"/>
    <mergeCell ref="E5:E6"/>
    <mergeCell ref="A1:J1"/>
    <mergeCell ref="A2:J2"/>
    <mergeCell ref="A3:J3"/>
    <mergeCell ref="A4:J4"/>
    <mergeCell ref="F5:F6"/>
    <mergeCell ref="G5:G6"/>
    <mergeCell ref="H5:H6"/>
    <mergeCell ref="I5:I6"/>
    <mergeCell ref="J5:J6"/>
  </mergeCells>
  <pageMargins left="0.25" right="0.25" top="0.75" bottom="0.75" header="0.3" footer="0.3"/>
  <pageSetup paperSize="14" scale="70" fitToHeight="0" orientation="portrait" horizontalDpi="4294967294" r:id="rId1"/>
  <headerFooter>
    <oddFooter>&amp;C&amp;"Arial,Normal"&amp;8Carrera 2A # 44 – 35 Bodega 3, Santiago de Cali - PBX 4396973 CEL. 317 3008474 FAX 4396980&amp;7
gerencia@csayre.com.co financiero@csyre.com.co mantenimientos@csayre.com.co contabilidad@csayre.com.co ventas@csayre.comco&amp;R&amp;P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PropEcManttos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 Patricia Pena Sanchez</dc:creator>
  <cp:lastModifiedBy>Laura Isabel Pastas Saavedra</cp:lastModifiedBy>
  <cp:lastPrinted>2017-03-09T22:01:46Z</cp:lastPrinted>
  <dcterms:created xsi:type="dcterms:W3CDTF">2016-02-24T14:18:40Z</dcterms:created>
  <dcterms:modified xsi:type="dcterms:W3CDTF">2017-03-09T22:02:28Z</dcterms:modified>
</cp:coreProperties>
</file>