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OPUESTA ECONOMICA" sheetId="2" r:id="rId1"/>
  </sheets>
  <calcPr calcId="152511"/>
</workbook>
</file>

<file path=xl/calcChain.xml><?xml version="1.0" encoding="utf-8"?>
<calcChain xmlns="http://schemas.openxmlformats.org/spreadsheetml/2006/main">
  <c r="E57" i="2" l="1"/>
  <c r="F57" i="2" s="1"/>
  <c r="E56" i="2"/>
  <c r="F56" i="2" s="1"/>
  <c r="E53" i="2"/>
  <c r="F53" i="2" s="1"/>
  <c r="E50" i="2"/>
  <c r="F50" i="2" s="1"/>
  <c r="E42" i="2"/>
  <c r="F42" i="2" s="1"/>
  <c r="E41" i="2"/>
  <c r="F41" i="2" s="1"/>
  <c r="E38" i="2"/>
  <c r="F38" i="2" s="1"/>
  <c r="E37" i="2"/>
  <c r="F37" i="2" s="1"/>
  <c r="E34" i="2"/>
  <c r="F34" i="2" s="1"/>
  <c r="E29" i="2"/>
  <c r="F29" i="2" s="1"/>
  <c r="E28" i="2"/>
  <c r="F28" i="2" s="1"/>
  <c r="E25" i="2"/>
  <c r="F25" i="2" s="1"/>
  <c r="E24" i="2"/>
  <c r="F24" i="2" s="1"/>
  <c r="E21" i="2"/>
  <c r="F21" i="2" s="1"/>
  <c r="E17" i="2"/>
  <c r="F17" i="2" s="1"/>
  <c r="E16" i="2"/>
  <c r="F16" i="2" s="1"/>
  <c r="E13" i="2"/>
  <c r="F13" i="2" s="1"/>
  <c r="E12" i="2"/>
  <c r="F12" i="2" s="1"/>
  <c r="E9" i="2"/>
  <c r="F9" i="2" s="1"/>
  <c r="F58" i="2" l="1"/>
  <c r="F18" i="2"/>
  <c r="F30" i="2"/>
  <c r="F43" i="2"/>
  <c r="F59" i="2" l="1"/>
</calcChain>
</file>

<file path=xl/sharedStrings.xml><?xml version="1.0" encoding="utf-8"?>
<sst xmlns="http://schemas.openxmlformats.org/spreadsheetml/2006/main" count="75" uniqueCount="44">
  <si>
    <t>SISTEMA DE AIRE ACONDICIONADO SPLIT  EDIFICIO TELECOM BUENAVENTURA</t>
  </si>
  <si>
    <t xml:space="preserve">EQUIPOS </t>
  </si>
  <si>
    <t xml:space="preserve">Equipo Mini Split con Fan Coil de pared con control remoto de 9,000 Btu R 410 INVERTER, incluye Refrigerante 410A, Protector de voltaje a 220 V, Base metalica unidad condensadora, Bomba de condensado para sistemas de drenajes con tuberia  PVC de 3//4,  Kit de arranque de estado solido, Presostato de alta con valvula de gusanillo y Presostato de baja con valvula de gusanillo. </t>
  </si>
  <si>
    <t>Und</t>
  </si>
  <si>
    <t>TUBERIAS DE REFRIGERACION</t>
  </si>
  <si>
    <t>Tuberia diametro 1/4" tipo L con aislamiento termico exterior</t>
  </si>
  <si>
    <t>ml</t>
  </si>
  <si>
    <t>Tuberia diametro 1/2" tipo L con aislamiento termico exterior</t>
  </si>
  <si>
    <t>MANO DE OBRA</t>
  </si>
  <si>
    <t>Izada de Equipos e instalacion</t>
  </si>
  <si>
    <t>und</t>
  </si>
  <si>
    <t xml:space="preserve">Acometida electrica de fuerza y control </t>
  </si>
  <si>
    <t xml:space="preserve">Equipo Mini Split con Fan Coil de pared con control remoto de 24,000 Btu R 410 INVERTER, incluye Refrigerante 410A, Protector de voltaje a 220 V, Base metalica unidad condensadora, Bomba de condensado para sistemas de drenajes con tuberia  PVC de 3//4,  Kit de arranque de estado solido, Presostato de alta con valvula de gusanillo y Presostato de baja con valvula de gusanillo </t>
  </si>
  <si>
    <t>Tuberia diametro 5/8 tipo L con aislamiento termico exterior</t>
  </si>
  <si>
    <t>Tuberia diametro 3/8 tipo L con aislamiento termico exterior</t>
  </si>
  <si>
    <t>SISTEMA DE AIRE ACONDICIONADO CASSETTE SEDE RENTAS BUENAVENTURA</t>
  </si>
  <si>
    <t>Equipo Cassette con Fan Coil  con control remoto de 36000 Btu R 410 INVERTER, incluye Refrigerante 410A, Protector de voltaje a 220 V, Base metalica unidad condensadora, Bomba de condensado para sistemas de drenajes con tuberia  PVC de 3//4,  Kit de arranque de estado solido, Presostato de alta con valvula de gusanillo y Presostato de baja con valvula de gusanillo</t>
  </si>
  <si>
    <t>SISTEMA DE AIRE ACONDICIONADO CENTRAL SEDE CONQUISTADORES CALI</t>
  </si>
  <si>
    <t>Equipo tipo Split de 15 TR incluye Condensadora R-410 a 220/ 3PH/60HZ y</t>
  </si>
  <si>
    <t>Evaporadora de 15 TR R-410 a 220 /3PH / 60 HZ</t>
  </si>
  <si>
    <t>Red de refrigeración 5/8 x 1 1/8</t>
  </si>
  <si>
    <t xml:space="preserve">MANO DE OBRA </t>
  </si>
  <si>
    <t xml:space="preserve">Izada de equipo e instalación </t>
  </si>
  <si>
    <t>GL</t>
  </si>
  <si>
    <t>Acometida Electrica</t>
  </si>
  <si>
    <t xml:space="preserve">SUBTOTAL SISTEMA </t>
  </si>
  <si>
    <t>TOTAL</t>
  </si>
  <si>
    <t>CANT</t>
  </si>
  <si>
    <t>UNIDAD DE MEDIDA</t>
  </si>
  <si>
    <t xml:space="preserve">VALOR </t>
  </si>
  <si>
    <t>IVA</t>
  </si>
  <si>
    <t>Nombre de la firma cotizante:</t>
  </si>
  <si>
    <t>Firma de Representante Legal:</t>
  </si>
  <si>
    <t>Nombre de Representante Legal:</t>
  </si>
  <si>
    <t>C.C. de Representante Legal:</t>
  </si>
  <si>
    <t>PROCESO CONTRACTUAL FGN-006-2017</t>
  </si>
  <si>
    <t xml:space="preserve">SUBTOTAL </t>
  </si>
  <si>
    <t>SUBTOTAL</t>
  </si>
  <si>
    <t xml:space="preserve">GRAN TOTAL </t>
  </si>
  <si>
    <t>La acometida electrica de fuerza se cotiza para un promedio igual al cable de control, sin embargo tambien estara sugeta a visita de obra</t>
  </si>
  <si>
    <r>
      <rPr>
        <b/>
        <sz val="12"/>
        <color theme="1"/>
        <rFont val="Arial"/>
        <family val="2"/>
      </rPr>
      <t>NOTA</t>
    </r>
    <r>
      <rPr>
        <sz val="11"/>
        <color theme="1"/>
        <rFont val="Arial"/>
        <family val="2"/>
      </rPr>
      <t xml:space="preserve">: Los valores cotizados estan sujetos a visita de obra para verificacion de las condiciones  de trabajo y las cantidades ofertadas </t>
    </r>
  </si>
  <si>
    <t>ANEXO No. 5 PROPUESTA ECONOMICA</t>
  </si>
  <si>
    <t>SUBDIRECCIÓN SECCIONAL DE APOYO A LA GESTIÓN CALI</t>
  </si>
  <si>
    <t>SELECCIÓN ABREVIADA MEDIANTE SUBASTA INVERSA 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</si>
</sst>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&quot;$&quot;\ #,##0"/>
    <numFmt numFmtId="166" formatCode="_-[$$-240A]\ * #,##0_ ;_-[$$-240A]\ * \-#,##0\ ;_-[$$-240A]\ * &quot;-&quot;??_ ;_-@_ "/>
    <numFmt numFmtId="167" formatCode="_ &quot;$&quot;\ * #,##0_ ;_ &quot;$&quot;\ * \-#,##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4" fillId="3" borderId="7" xfId="1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wrapText="1"/>
    </xf>
    <xf numFmtId="3" fontId="4" fillId="3" borderId="7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wrapText="1" shrinkToFit="1"/>
    </xf>
    <xf numFmtId="0" fontId="4" fillId="3" borderId="6" xfId="0" applyFont="1" applyFill="1" applyBorder="1" applyAlignment="1">
      <alignment wrapText="1"/>
    </xf>
    <xf numFmtId="0" fontId="2" fillId="4" borderId="8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" fillId="3" borderId="7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left" vertical="center" wrapText="1" shrinkToFit="1"/>
    </xf>
    <xf numFmtId="0" fontId="2" fillId="3" borderId="5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wrapText="1"/>
    </xf>
    <xf numFmtId="0" fontId="2" fillId="3" borderId="6" xfId="0" applyFont="1" applyFill="1" applyBorder="1" applyAlignment="1">
      <alignment wrapText="1" shrinkToFit="1"/>
    </xf>
    <xf numFmtId="0" fontId="2" fillId="3" borderId="6" xfId="0" applyFont="1" applyFill="1" applyBorder="1" applyAlignment="1">
      <alignment wrapText="1"/>
    </xf>
    <xf numFmtId="165" fontId="4" fillId="3" borderId="11" xfId="1" applyNumberFormat="1" applyFont="1" applyFill="1" applyBorder="1" applyAlignment="1">
      <alignment horizontal="left" vertical="center" wrapText="1"/>
    </xf>
    <xf numFmtId="3" fontId="4" fillId="3" borderId="11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 shrinkToFit="1"/>
    </xf>
    <xf numFmtId="0" fontId="2" fillId="3" borderId="10" xfId="0" applyFont="1" applyFill="1" applyBorder="1" applyAlignment="1">
      <alignment horizontal="left" vertical="center" wrapText="1" shrinkToFit="1"/>
    </xf>
    <xf numFmtId="0" fontId="2" fillId="4" borderId="12" xfId="0" applyFont="1" applyFill="1" applyBorder="1" applyAlignment="1">
      <alignment horizontal="left" wrapText="1"/>
    </xf>
    <xf numFmtId="166" fontId="4" fillId="5" borderId="7" xfId="2" applyNumberFormat="1" applyFont="1" applyFill="1" applyBorder="1" applyAlignment="1">
      <alignment vertical="center"/>
    </xf>
    <xf numFmtId="167" fontId="4" fillId="5" borderId="14" xfId="2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165" fontId="4" fillId="3" borderId="18" xfId="1" applyNumberFormat="1" applyFont="1" applyFill="1" applyBorder="1" applyAlignment="1">
      <alignment horizontal="left" vertical="center" wrapText="1"/>
    </xf>
    <xf numFmtId="3" fontId="4" fillId="3" borderId="18" xfId="0" applyNumberFormat="1" applyFont="1" applyFill="1" applyBorder="1" applyAlignment="1">
      <alignment horizontal="left" vertical="center" wrapText="1"/>
    </xf>
    <xf numFmtId="165" fontId="2" fillId="3" borderId="18" xfId="0" applyNumberFormat="1" applyFont="1" applyFill="1" applyBorder="1" applyAlignment="1">
      <alignment horizontal="left" vertical="center" wrapText="1"/>
    </xf>
    <xf numFmtId="165" fontId="2" fillId="4" borderId="19" xfId="0" applyNumberFormat="1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 wrapText="1" shrinkToFit="1"/>
    </xf>
    <xf numFmtId="0" fontId="2" fillId="2" borderId="13" xfId="0" applyFont="1" applyFill="1" applyBorder="1" applyAlignment="1">
      <alignment horizontal="left" vertical="center" wrapText="1" shrinkToFit="1"/>
    </xf>
    <xf numFmtId="0" fontId="2" fillId="3" borderId="17" xfId="0" applyFont="1" applyFill="1" applyBorder="1" applyAlignment="1">
      <alignment horizontal="left" vertical="center" wrapText="1" shrinkToFit="1"/>
    </xf>
    <xf numFmtId="0" fontId="2" fillId="2" borderId="3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3" borderId="18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vertical="center" wrapText="1"/>
    </xf>
    <xf numFmtId="44" fontId="4" fillId="3" borderId="1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4">
    <cellStyle name="Moneda" xfId="1" builtinId="4"/>
    <cellStyle name="Moneda 2" xfId="2"/>
    <cellStyle name="Normal" xfId="0" builtinId="0"/>
    <cellStyle name="Porcentaje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I8" sqref="I8"/>
    </sheetView>
  </sheetViews>
  <sheetFormatPr baseColWidth="10" defaultRowHeight="15" x14ac:dyDescent="0.25"/>
  <cols>
    <col min="1" max="1" width="40.28515625" style="15" customWidth="1"/>
    <col min="2" max="2" width="8.140625" style="15" customWidth="1"/>
    <col min="3" max="3" width="11.42578125" style="15" customWidth="1"/>
    <col min="4" max="4" width="11.85546875" style="15" customWidth="1"/>
    <col min="5" max="5" width="11.7109375" style="15" customWidth="1"/>
    <col min="6" max="6" width="13" style="15" customWidth="1"/>
    <col min="7" max="250" width="11.42578125" style="15"/>
    <col min="251" max="251" width="4.42578125" style="15" customWidth="1"/>
    <col min="252" max="252" width="65.42578125" style="15" customWidth="1"/>
    <col min="253" max="253" width="8" style="15" customWidth="1"/>
    <col min="254" max="254" width="9.140625" style="15" customWidth="1"/>
    <col min="255" max="256" width="16.140625" style="15" customWidth="1"/>
    <col min="257" max="506" width="11.42578125" style="15"/>
    <col min="507" max="507" width="4.42578125" style="15" customWidth="1"/>
    <col min="508" max="508" width="65.42578125" style="15" customWidth="1"/>
    <col min="509" max="509" width="8" style="15" customWidth="1"/>
    <col min="510" max="510" width="9.140625" style="15" customWidth="1"/>
    <col min="511" max="512" width="16.140625" style="15" customWidth="1"/>
    <col min="513" max="762" width="11.42578125" style="15"/>
    <col min="763" max="763" width="4.42578125" style="15" customWidth="1"/>
    <col min="764" max="764" width="65.42578125" style="15" customWidth="1"/>
    <col min="765" max="765" width="8" style="15" customWidth="1"/>
    <col min="766" max="766" width="9.140625" style="15" customWidth="1"/>
    <col min="767" max="768" width="16.140625" style="15" customWidth="1"/>
    <col min="769" max="1018" width="11.42578125" style="15"/>
    <col min="1019" max="1019" width="4.42578125" style="15" customWidth="1"/>
    <col min="1020" max="1020" width="65.42578125" style="15" customWidth="1"/>
    <col min="1021" max="1021" width="8" style="15" customWidth="1"/>
    <col min="1022" max="1022" width="9.140625" style="15" customWidth="1"/>
    <col min="1023" max="1024" width="16.140625" style="15" customWidth="1"/>
    <col min="1025" max="1274" width="11.42578125" style="15"/>
    <col min="1275" max="1275" width="4.42578125" style="15" customWidth="1"/>
    <col min="1276" max="1276" width="65.42578125" style="15" customWidth="1"/>
    <col min="1277" max="1277" width="8" style="15" customWidth="1"/>
    <col min="1278" max="1278" width="9.140625" style="15" customWidth="1"/>
    <col min="1279" max="1280" width="16.140625" style="15" customWidth="1"/>
    <col min="1281" max="1530" width="11.42578125" style="15"/>
    <col min="1531" max="1531" width="4.42578125" style="15" customWidth="1"/>
    <col min="1532" max="1532" width="65.42578125" style="15" customWidth="1"/>
    <col min="1533" max="1533" width="8" style="15" customWidth="1"/>
    <col min="1534" max="1534" width="9.140625" style="15" customWidth="1"/>
    <col min="1535" max="1536" width="16.140625" style="15" customWidth="1"/>
    <col min="1537" max="1786" width="11.42578125" style="15"/>
    <col min="1787" max="1787" width="4.42578125" style="15" customWidth="1"/>
    <col min="1788" max="1788" width="65.42578125" style="15" customWidth="1"/>
    <col min="1789" max="1789" width="8" style="15" customWidth="1"/>
    <col min="1790" max="1790" width="9.140625" style="15" customWidth="1"/>
    <col min="1791" max="1792" width="16.140625" style="15" customWidth="1"/>
    <col min="1793" max="2042" width="11.42578125" style="15"/>
    <col min="2043" max="2043" width="4.42578125" style="15" customWidth="1"/>
    <col min="2044" max="2044" width="65.42578125" style="15" customWidth="1"/>
    <col min="2045" max="2045" width="8" style="15" customWidth="1"/>
    <col min="2046" max="2046" width="9.140625" style="15" customWidth="1"/>
    <col min="2047" max="2048" width="16.140625" style="15" customWidth="1"/>
    <col min="2049" max="2298" width="11.42578125" style="15"/>
    <col min="2299" max="2299" width="4.42578125" style="15" customWidth="1"/>
    <col min="2300" max="2300" width="65.42578125" style="15" customWidth="1"/>
    <col min="2301" max="2301" width="8" style="15" customWidth="1"/>
    <col min="2302" max="2302" width="9.140625" style="15" customWidth="1"/>
    <col min="2303" max="2304" width="16.140625" style="15" customWidth="1"/>
    <col min="2305" max="2554" width="11.42578125" style="15"/>
    <col min="2555" max="2555" width="4.42578125" style="15" customWidth="1"/>
    <col min="2556" max="2556" width="65.42578125" style="15" customWidth="1"/>
    <col min="2557" max="2557" width="8" style="15" customWidth="1"/>
    <col min="2558" max="2558" width="9.140625" style="15" customWidth="1"/>
    <col min="2559" max="2560" width="16.140625" style="15" customWidth="1"/>
    <col min="2561" max="2810" width="11.42578125" style="15"/>
    <col min="2811" max="2811" width="4.42578125" style="15" customWidth="1"/>
    <col min="2812" max="2812" width="65.42578125" style="15" customWidth="1"/>
    <col min="2813" max="2813" width="8" style="15" customWidth="1"/>
    <col min="2814" max="2814" width="9.140625" style="15" customWidth="1"/>
    <col min="2815" max="2816" width="16.140625" style="15" customWidth="1"/>
    <col min="2817" max="3066" width="11.42578125" style="15"/>
    <col min="3067" max="3067" width="4.42578125" style="15" customWidth="1"/>
    <col min="3068" max="3068" width="65.42578125" style="15" customWidth="1"/>
    <col min="3069" max="3069" width="8" style="15" customWidth="1"/>
    <col min="3070" max="3070" width="9.140625" style="15" customWidth="1"/>
    <col min="3071" max="3072" width="16.140625" style="15" customWidth="1"/>
    <col min="3073" max="3322" width="11.42578125" style="15"/>
    <col min="3323" max="3323" width="4.42578125" style="15" customWidth="1"/>
    <col min="3324" max="3324" width="65.42578125" style="15" customWidth="1"/>
    <col min="3325" max="3325" width="8" style="15" customWidth="1"/>
    <col min="3326" max="3326" width="9.140625" style="15" customWidth="1"/>
    <col min="3327" max="3328" width="16.140625" style="15" customWidth="1"/>
    <col min="3329" max="3578" width="11.42578125" style="15"/>
    <col min="3579" max="3579" width="4.42578125" style="15" customWidth="1"/>
    <col min="3580" max="3580" width="65.42578125" style="15" customWidth="1"/>
    <col min="3581" max="3581" width="8" style="15" customWidth="1"/>
    <col min="3582" max="3582" width="9.140625" style="15" customWidth="1"/>
    <col min="3583" max="3584" width="16.140625" style="15" customWidth="1"/>
    <col min="3585" max="3834" width="11.42578125" style="15"/>
    <col min="3835" max="3835" width="4.42578125" style="15" customWidth="1"/>
    <col min="3836" max="3836" width="65.42578125" style="15" customWidth="1"/>
    <col min="3837" max="3837" width="8" style="15" customWidth="1"/>
    <col min="3838" max="3838" width="9.140625" style="15" customWidth="1"/>
    <col min="3839" max="3840" width="16.140625" style="15" customWidth="1"/>
    <col min="3841" max="4090" width="11.42578125" style="15"/>
    <col min="4091" max="4091" width="4.42578125" style="15" customWidth="1"/>
    <col min="4092" max="4092" width="65.42578125" style="15" customWidth="1"/>
    <col min="4093" max="4093" width="8" style="15" customWidth="1"/>
    <col min="4094" max="4094" width="9.140625" style="15" customWidth="1"/>
    <col min="4095" max="4096" width="16.140625" style="15" customWidth="1"/>
    <col min="4097" max="4346" width="11.42578125" style="15"/>
    <col min="4347" max="4347" width="4.42578125" style="15" customWidth="1"/>
    <col min="4348" max="4348" width="65.42578125" style="15" customWidth="1"/>
    <col min="4349" max="4349" width="8" style="15" customWidth="1"/>
    <col min="4350" max="4350" width="9.140625" style="15" customWidth="1"/>
    <col min="4351" max="4352" width="16.140625" style="15" customWidth="1"/>
    <col min="4353" max="4602" width="11.42578125" style="15"/>
    <col min="4603" max="4603" width="4.42578125" style="15" customWidth="1"/>
    <col min="4604" max="4604" width="65.42578125" style="15" customWidth="1"/>
    <col min="4605" max="4605" width="8" style="15" customWidth="1"/>
    <col min="4606" max="4606" width="9.140625" style="15" customWidth="1"/>
    <col min="4607" max="4608" width="16.140625" style="15" customWidth="1"/>
    <col min="4609" max="4858" width="11.42578125" style="15"/>
    <col min="4859" max="4859" width="4.42578125" style="15" customWidth="1"/>
    <col min="4860" max="4860" width="65.42578125" style="15" customWidth="1"/>
    <col min="4861" max="4861" width="8" style="15" customWidth="1"/>
    <col min="4862" max="4862" width="9.140625" style="15" customWidth="1"/>
    <col min="4863" max="4864" width="16.140625" style="15" customWidth="1"/>
    <col min="4865" max="5114" width="11.42578125" style="15"/>
    <col min="5115" max="5115" width="4.42578125" style="15" customWidth="1"/>
    <col min="5116" max="5116" width="65.42578125" style="15" customWidth="1"/>
    <col min="5117" max="5117" width="8" style="15" customWidth="1"/>
    <col min="5118" max="5118" width="9.140625" style="15" customWidth="1"/>
    <col min="5119" max="5120" width="16.140625" style="15" customWidth="1"/>
    <col min="5121" max="5370" width="11.42578125" style="15"/>
    <col min="5371" max="5371" width="4.42578125" style="15" customWidth="1"/>
    <col min="5372" max="5372" width="65.42578125" style="15" customWidth="1"/>
    <col min="5373" max="5373" width="8" style="15" customWidth="1"/>
    <col min="5374" max="5374" width="9.140625" style="15" customWidth="1"/>
    <col min="5375" max="5376" width="16.140625" style="15" customWidth="1"/>
    <col min="5377" max="5626" width="11.42578125" style="15"/>
    <col min="5627" max="5627" width="4.42578125" style="15" customWidth="1"/>
    <col min="5628" max="5628" width="65.42578125" style="15" customWidth="1"/>
    <col min="5629" max="5629" width="8" style="15" customWidth="1"/>
    <col min="5630" max="5630" width="9.140625" style="15" customWidth="1"/>
    <col min="5631" max="5632" width="16.140625" style="15" customWidth="1"/>
    <col min="5633" max="5882" width="11.42578125" style="15"/>
    <col min="5883" max="5883" width="4.42578125" style="15" customWidth="1"/>
    <col min="5884" max="5884" width="65.42578125" style="15" customWidth="1"/>
    <col min="5885" max="5885" width="8" style="15" customWidth="1"/>
    <col min="5886" max="5886" width="9.140625" style="15" customWidth="1"/>
    <col min="5887" max="5888" width="16.140625" style="15" customWidth="1"/>
    <col min="5889" max="6138" width="11.42578125" style="15"/>
    <col min="6139" max="6139" width="4.42578125" style="15" customWidth="1"/>
    <col min="6140" max="6140" width="65.42578125" style="15" customWidth="1"/>
    <col min="6141" max="6141" width="8" style="15" customWidth="1"/>
    <col min="6142" max="6142" width="9.140625" style="15" customWidth="1"/>
    <col min="6143" max="6144" width="16.140625" style="15" customWidth="1"/>
    <col min="6145" max="6394" width="11.42578125" style="15"/>
    <col min="6395" max="6395" width="4.42578125" style="15" customWidth="1"/>
    <col min="6396" max="6396" width="65.42578125" style="15" customWidth="1"/>
    <col min="6397" max="6397" width="8" style="15" customWidth="1"/>
    <col min="6398" max="6398" width="9.140625" style="15" customWidth="1"/>
    <col min="6399" max="6400" width="16.140625" style="15" customWidth="1"/>
    <col min="6401" max="6650" width="11.42578125" style="15"/>
    <col min="6651" max="6651" width="4.42578125" style="15" customWidth="1"/>
    <col min="6652" max="6652" width="65.42578125" style="15" customWidth="1"/>
    <col min="6653" max="6653" width="8" style="15" customWidth="1"/>
    <col min="6654" max="6654" width="9.140625" style="15" customWidth="1"/>
    <col min="6655" max="6656" width="16.140625" style="15" customWidth="1"/>
    <col min="6657" max="6906" width="11.42578125" style="15"/>
    <col min="6907" max="6907" width="4.42578125" style="15" customWidth="1"/>
    <col min="6908" max="6908" width="65.42578125" style="15" customWidth="1"/>
    <col min="6909" max="6909" width="8" style="15" customWidth="1"/>
    <col min="6910" max="6910" width="9.140625" style="15" customWidth="1"/>
    <col min="6911" max="6912" width="16.140625" style="15" customWidth="1"/>
    <col min="6913" max="7162" width="11.42578125" style="15"/>
    <col min="7163" max="7163" width="4.42578125" style="15" customWidth="1"/>
    <col min="7164" max="7164" width="65.42578125" style="15" customWidth="1"/>
    <col min="7165" max="7165" width="8" style="15" customWidth="1"/>
    <col min="7166" max="7166" width="9.140625" style="15" customWidth="1"/>
    <col min="7167" max="7168" width="16.140625" style="15" customWidth="1"/>
    <col min="7169" max="7418" width="11.42578125" style="15"/>
    <col min="7419" max="7419" width="4.42578125" style="15" customWidth="1"/>
    <col min="7420" max="7420" width="65.42578125" style="15" customWidth="1"/>
    <col min="7421" max="7421" width="8" style="15" customWidth="1"/>
    <col min="7422" max="7422" width="9.140625" style="15" customWidth="1"/>
    <col min="7423" max="7424" width="16.140625" style="15" customWidth="1"/>
    <col min="7425" max="7674" width="11.42578125" style="15"/>
    <col min="7675" max="7675" width="4.42578125" style="15" customWidth="1"/>
    <col min="7676" max="7676" width="65.42578125" style="15" customWidth="1"/>
    <col min="7677" max="7677" width="8" style="15" customWidth="1"/>
    <col min="7678" max="7678" width="9.140625" style="15" customWidth="1"/>
    <col min="7679" max="7680" width="16.140625" style="15" customWidth="1"/>
    <col min="7681" max="7930" width="11.42578125" style="15"/>
    <col min="7931" max="7931" width="4.42578125" style="15" customWidth="1"/>
    <col min="7932" max="7932" width="65.42578125" style="15" customWidth="1"/>
    <col min="7933" max="7933" width="8" style="15" customWidth="1"/>
    <col min="7934" max="7934" width="9.140625" style="15" customWidth="1"/>
    <col min="7935" max="7936" width="16.140625" style="15" customWidth="1"/>
    <col min="7937" max="8186" width="11.42578125" style="15"/>
    <col min="8187" max="8187" width="4.42578125" style="15" customWidth="1"/>
    <col min="8188" max="8188" width="65.42578125" style="15" customWidth="1"/>
    <col min="8189" max="8189" width="8" style="15" customWidth="1"/>
    <col min="8190" max="8190" width="9.140625" style="15" customWidth="1"/>
    <col min="8191" max="8192" width="16.140625" style="15" customWidth="1"/>
    <col min="8193" max="8442" width="11.42578125" style="15"/>
    <col min="8443" max="8443" width="4.42578125" style="15" customWidth="1"/>
    <col min="8444" max="8444" width="65.42578125" style="15" customWidth="1"/>
    <col min="8445" max="8445" width="8" style="15" customWidth="1"/>
    <col min="8446" max="8446" width="9.140625" style="15" customWidth="1"/>
    <col min="8447" max="8448" width="16.140625" style="15" customWidth="1"/>
    <col min="8449" max="8698" width="11.42578125" style="15"/>
    <col min="8699" max="8699" width="4.42578125" style="15" customWidth="1"/>
    <col min="8700" max="8700" width="65.42578125" style="15" customWidth="1"/>
    <col min="8701" max="8701" width="8" style="15" customWidth="1"/>
    <col min="8702" max="8702" width="9.140625" style="15" customWidth="1"/>
    <col min="8703" max="8704" width="16.140625" style="15" customWidth="1"/>
    <col min="8705" max="8954" width="11.42578125" style="15"/>
    <col min="8955" max="8955" width="4.42578125" style="15" customWidth="1"/>
    <col min="8956" max="8956" width="65.42578125" style="15" customWidth="1"/>
    <col min="8957" max="8957" width="8" style="15" customWidth="1"/>
    <col min="8958" max="8958" width="9.140625" style="15" customWidth="1"/>
    <col min="8959" max="8960" width="16.140625" style="15" customWidth="1"/>
    <col min="8961" max="9210" width="11.42578125" style="15"/>
    <col min="9211" max="9211" width="4.42578125" style="15" customWidth="1"/>
    <col min="9212" max="9212" width="65.42578125" style="15" customWidth="1"/>
    <col min="9213" max="9213" width="8" style="15" customWidth="1"/>
    <col min="9214" max="9214" width="9.140625" style="15" customWidth="1"/>
    <col min="9215" max="9216" width="16.140625" style="15" customWidth="1"/>
    <col min="9217" max="9466" width="11.42578125" style="15"/>
    <col min="9467" max="9467" width="4.42578125" style="15" customWidth="1"/>
    <col min="9468" max="9468" width="65.42578125" style="15" customWidth="1"/>
    <col min="9469" max="9469" width="8" style="15" customWidth="1"/>
    <col min="9470" max="9470" width="9.140625" style="15" customWidth="1"/>
    <col min="9471" max="9472" width="16.140625" style="15" customWidth="1"/>
    <col min="9473" max="9722" width="11.42578125" style="15"/>
    <col min="9723" max="9723" width="4.42578125" style="15" customWidth="1"/>
    <col min="9724" max="9724" width="65.42578125" style="15" customWidth="1"/>
    <col min="9725" max="9725" width="8" style="15" customWidth="1"/>
    <col min="9726" max="9726" width="9.140625" style="15" customWidth="1"/>
    <col min="9727" max="9728" width="16.140625" style="15" customWidth="1"/>
    <col min="9729" max="9978" width="11.42578125" style="15"/>
    <col min="9979" max="9979" width="4.42578125" style="15" customWidth="1"/>
    <col min="9980" max="9980" width="65.42578125" style="15" customWidth="1"/>
    <col min="9981" max="9981" width="8" style="15" customWidth="1"/>
    <col min="9982" max="9982" width="9.140625" style="15" customWidth="1"/>
    <col min="9983" max="9984" width="16.140625" style="15" customWidth="1"/>
    <col min="9985" max="10234" width="11.42578125" style="15"/>
    <col min="10235" max="10235" width="4.42578125" style="15" customWidth="1"/>
    <col min="10236" max="10236" width="65.42578125" style="15" customWidth="1"/>
    <col min="10237" max="10237" width="8" style="15" customWidth="1"/>
    <col min="10238" max="10238" width="9.140625" style="15" customWidth="1"/>
    <col min="10239" max="10240" width="16.140625" style="15" customWidth="1"/>
    <col min="10241" max="10490" width="11.42578125" style="15"/>
    <col min="10491" max="10491" width="4.42578125" style="15" customWidth="1"/>
    <col min="10492" max="10492" width="65.42578125" style="15" customWidth="1"/>
    <col min="10493" max="10493" width="8" style="15" customWidth="1"/>
    <col min="10494" max="10494" width="9.140625" style="15" customWidth="1"/>
    <col min="10495" max="10496" width="16.140625" style="15" customWidth="1"/>
    <col min="10497" max="10746" width="11.42578125" style="15"/>
    <col min="10747" max="10747" width="4.42578125" style="15" customWidth="1"/>
    <col min="10748" max="10748" width="65.42578125" style="15" customWidth="1"/>
    <col min="10749" max="10749" width="8" style="15" customWidth="1"/>
    <col min="10750" max="10750" width="9.140625" style="15" customWidth="1"/>
    <col min="10751" max="10752" width="16.140625" style="15" customWidth="1"/>
    <col min="10753" max="11002" width="11.42578125" style="15"/>
    <col min="11003" max="11003" width="4.42578125" style="15" customWidth="1"/>
    <col min="11004" max="11004" width="65.42578125" style="15" customWidth="1"/>
    <col min="11005" max="11005" width="8" style="15" customWidth="1"/>
    <col min="11006" max="11006" width="9.140625" style="15" customWidth="1"/>
    <col min="11007" max="11008" width="16.140625" style="15" customWidth="1"/>
    <col min="11009" max="11258" width="11.42578125" style="15"/>
    <col min="11259" max="11259" width="4.42578125" style="15" customWidth="1"/>
    <col min="11260" max="11260" width="65.42578125" style="15" customWidth="1"/>
    <col min="11261" max="11261" width="8" style="15" customWidth="1"/>
    <col min="11262" max="11262" width="9.140625" style="15" customWidth="1"/>
    <col min="11263" max="11264" width="16.140625" style="15" customWidth="1"/>
    <col min="11265" max="11514" width="11.42578125" style="15"/>
    <col min="11515" max="11515" width="4.42578125" style="15" customWidth="1"/>
    <col min="11516" max="11516" width="65.42578125" style="15" customWidth="1"/>
    <col min="11517" max="11517" width="8" style="15" customWidth="1"/>
    <col min="11518" max="11518" width="9.140625" style="15" customWidth="1"/>
    <col min="11519" max="11520" width="16.140625" style="15" customWidth="1"/>
    <col min="11521" max="11770" width="11.42578125" style="15"/>
    <col min="11771" max="11771" width="4.42578125" style="15" customWidth="1"/>
    <col min="11772" max="11772" width="65.42578125" style="15" customWidth="1"/>
    <col min="11773" max="11773" width="8" style="15" customWidth="1"/>
    <col min="11774" max="11774" width="9.140625" style="15" customWidth="1"/>
    <col min="11775" max="11776" width="16.140625" style="15" customWidth="1"/>
    <col min="11777" max="12026" width="11.42578125" style="15"/>
    <col min="12027" max="12027" width="4.42578125" style="15" customWidth="1"/>
    <col min="12028" max="12028" width="65.42578125" style="15" customWidth="1"/>
    <col min="12029" max="12029" width="8" style="15" customWidth="1"/>
    <col min="12030" max="12030" width="9.140625" style="15" customWidth="1"/>
    <col min="12031" max="12032" width="16.140625" style="15" customWidth="1"/>
    <col min="12033" max="12282" width="11.42578125" style="15"/>
    <col min="12283" max="12283" width="4.42578125" style="15" customWidth="1"/>
    <col min="12284" max="12284" width="65.42578125" style="15" customWidth="1"/>
    <col min="12285" max="12285" width="8" style="15" customWidth="1"/>
    <col min="12286" max="12286" width="9.140625" style="15" customWidth="1"/>
    <col min="12287" max="12288" width="16.140625" style="15" customWidth="1"/>
    <col min="12289" max="12538" width="11.42578125" style="15"/>
    <col min="12539" max="12539" width="4.42578125" style="15" customWidth="1"/>
    <col min="12540" max="12540" width="65.42578125" style="15" customWidth="1"/>
    <col min="12541" max="12541" width="8" style="15" customWidth="1"/>
    <col min="12542" max="12542" width="9.140625" style="15" customWidth="1"/>
    <col min="12543" max="12544" width="16.140625" style="15" customWidth="1"/>
    <col min="12545" max="12794" width="11.42578125" style="15"/>
    <col min="12795" max="12795" width="4.42578125" style="15" customWidth="1"/>
    <col min="12796" max="12796" width="65.42578125" style="15" customWidth="1"/>
    <col min="12797" max="12797" width="8" style="15" customWidth="1"/>
    <col min="12798" max="12798" width="9.140625" style="15" customWidth="1"/>
    <col min="12799" max="12800" width="16.140625" style="15" customWidth="1"/>
    <col min="12801" max="13050" width="11.42578125" style="15"/>
    <col min="13051" max="13051" width="4.42578125" style="15" customWidth="1"/>
    <col min="13052" max="13052" width="65.42578125" style="15" customWidth="1"/>
    <col min="13053" max="13053" width="8" style="15" customWidth="1"/>
    <col min="13054" max="13054" width="9.140625" style="15" customWidth="1"/>
    <col min="13055" max="13056" width="16.140625" style="15" customWidth="1"/>
    <col min="13057" max="13306" width="11.42578125" style="15"/>
    <col min="13307" max="13307" width="4.42578125" style="15" customWidth="1"/>
    <col min="13308" max="13308" width="65.42578125" style="15" customWidth="1"/>
    <col min="13309" max="13309" width="8" style="15" customWidth="1"/>
    <col min="13310" max="13310" width="9.140625" style="15" customWidth="1"/>
    <col min="13311" max="13312" width="16.140625" style="15" customWidth="1"/>
    <col min="13313" max="13562" width="11.42578125" style="15"/>
    <col min="13563" max="13563" width="4.42578125" style="15" customWidth="1"/>
    <col min="13564" max="13564" width="65.42578125" style="15" customWidth="1"/>
    <col min="13565" max="13565" width="8" style="15" customWidth="1"/>
    <col min="13566" max="13566" width="9.140625" style="15" customWidth="1"/>
    <col min="13567" max="13568" width="16.140625" style="15" customWidth="1"/>
    <col min="13569" max="13818" width="11.42578125" style="15"/>
    <col min="13819" max="13819" width="4.42578125" style="15" customWidth="1"/>
    <col min="13820" max="13820" width="65.42578125" style="15" customWidth="1"/>
    <col min="13821" max="13821" width="8" style="15" customWidth="1"/>
    <col min="13822" max="13822" width="9.140625" style="15" customWidth="1"/>
    <col min="13823" max="13824" width="16.140625" style="15" customWidth="1"/>
    <col min="13825" max="14074" width="11.42578125" style="15"/>
    <col min="14075" max="14075" width="4.42578125" style="15" customWidth="1"/>
    <col min="14076" max="14076" width="65.42578125" style="15" customWidth="1"/>
    <col min="14077" max="14077" width="8" style="15" customWidth="1"/>
    <col min="14078" max="14078" width="9.140625" style="15" customWidth="1"/>
    <col min="14079" max="14080" width="16.140625" style="15" customWidth="1"/>
    <col min="14081" max="14330" width="11.42578125" style="15"/>
    <col min="14331" max="14331" width="4.42578125" style="15" customWidth="1"/>
    <col min="14332" max="14332" width="65.42578125" style="15" customWidth="1"/>
    <col min="14333" max="14333" width="8" style="15" customWidth="1"/>
    <col min="14334" max="14334" width="9.140625" style="15" customWidth="1"/>
    <col min="14335" max="14336" width="16.140625" style="15" customWidth="1"/>
    <col min="14337" max="14586" width="11.42578125" style="15"/>
    <col min="14587" max="14587" width="4.42578125" style="15" customWidth="1"/>
    <col min="14588" max="14588" width="65.42578125" style="15" customWidth="1"/>
    <col min="14589" max="14589" width="8" style="15" customWidth="1"/>
    <col min="14590" max="14590" width="9.140625" style="15" customWidth="1"/>
    <col min="14591" max="14592" width="16.140625" style="15" customWidth="1"/>
    <col min="14593" max="14842" width="11.42578125" style="15"/>
    <col min="14843" max="14843" width="4.42578125" style="15" customWidth="1"/>
    <col min="14844" max="14844" width="65.42578125" style="15" customWidth="1"/>
    <col min="14845" max="14845" width="8" style="15" customWidth="1"/>
    <col min="14846" max="14846" width="9.140625" style="15" customWidth="1"/>
    <col min="14847" max="14848" width="16.140625" style="15" customWidth="1"/>
    <col min="14849" max="15098" width="11.42578125" style="15"/>
    <col min="15099" max="15099" width="4.42578125" style="15" customWidth="1"/>
    <col min="15100" max="15100" width="65.42578125" style="15" customWidth="1"/>
    <col min="15101" max="15101" width="8" style="15" customWidth="1"/>
    <col min="15102" max="15102" width="9.140625" style="15" customWidth="1"/>
    <col min="15103" max="15104" width="16.140625" style="15" customWidth="1"/>
    <col min="15105" max="15354" width="11.42578125" style="15"/>
    <col min="15355" max="15355" width="4.42578125" style="15" customWidth="1"/>
    <col min="15356" max="15356" width="65.42578125" style="15" customWidth="1"/>
    <col min="15357" max="15357" width="8" style="15" customWidth="1"/>
    <col min="15358" max="15358" width="9.140625" style="15" customWidth="1"/>
    <col min="15359" max="15360" width="16.140625" style="15" customWidth="1"/>
    <col min="15361" max="15610" width="11.42578125" style="15"/>
    <col min="15611" max="15611" width="4.42578125" style="15" customWidth="1"/>
    <col min="15612" max="15612" width="65.42578125" style="15" customWidth="1"/>
    <col min="15613" max="15613" width="8" style="15" customWidth="1"/>
    <col min="15614" max="15614" width="9.140625" style="15" customWidth="1"/>
    <col min="15615" max="15616" width="16.140625" style="15" customWidth="1"/>
    <col min="15617" max="15866" width="11.42578125" style="15"/>
    <col min="15867" max="15867" width="4.42578125" style="15" customWidth="1"/>
    <col min="15868" max="15868" width="65.42578125" style="15" customWidth="1"/>
    <col min="15869" max="15869" width="8" style="15" customWidth="1"/>
    <col min="15870" max="15870" width="9.140625" style="15" customWidth="1"/>
    <col min="15871" max="15872" width="16.140625" style="15" customWidth="1"/>
    <col min="15873" max="16122" width="11.42578125" style="15"/>
    <col min="16123" max="16123" width="4.42578125" style="15" customWidth="1"/>
    <col min="16124" max="16124" width="65.42578125" style="15" customWidth="1"/>
    <col min="16125" max="16125" width="8" style="15" customWidth="1"/>
    <col min="16126" max="16126" width="9.140625" style="15" customWidth="1"/>
    <col min="16127" max="16128" width="16.140625" style="15" customWidth="1"/>
    <col min="16129" max="16384" width="11.42578125" style="15"/>
  </cols>
  <sheetData>
    <row r="1" spans="1:8" x14ac:dyDescent="0.25">
      <c r="A1" s="47"/>
      <c r="B1" s="47"/>
      <c r="C1" s="47"/>
      <c r="D1" s="47"/>
      <c r="E1" s="47"/>
      <c r="F1" s="47"/>
      <c r="G1" s="43"/>
      <c r="H1" s="43"/>
    </row>
    <row r="2" spans="1:8" x14ac:dyDescent="0.25">
      <c r="A2" s="47" t="s">
        <v>42</v>
      </c>
      <c r="B2" s="47"/>
      <c r="C2" s="47"/>
      <c r="D2" s="47"/>
      <c r="E2" s="47"/>
      <c r="F2" s="47"/>
      <c r="G2" s="43"/>
      <c r="H2" s="43"/>
    </row>
    <row r="3" spans="1:8" x14ac:dyDescent="0.25">
      <c r="A3" s="48" t="s">
        <v>41</v>
      </c>
      <c r="B3" s="48"/>
      <c r="C3" s="48"/>
      <c r="D3" s="48"/>
      <c r="E3" s="48"/>
      <c r="F3" s="48"/>
      <c r="G3" s="44"/>
      <c r="H3" s="43"/>
    </row>
    <row r="4" spans="1:8" x14ac:dyDescent="0.25">
      <c r="A4" s="46"/>
      <c r="B4" s="46" t="s">
        <v>35</v>
      </c>
      <c r="C4" s="46"/>
      <c r="D4" s="46"/>
      <c r="E4" s="46"/>
      <c r="F4" s="46"/>
      <c r="G4" s="44"/>
      <c r="H4" s="43"/>
    </row>
    <row r="5" spans="1:8" x14ac:dyDescent="0.25">
      <c r="A5" s="48" t="s">
        <v>43</v>
      </c>
      <c r="B5" s="48"/>
      <c r="C5" s="48"/>
      <c r="D5" s="48"/>
      <c r="E5" s="48"/>
      <c r="F5" s="48"/>
      <c r="G5" s="44"/>
      <c r="H5" s="43"/>
    </row>
    <row r="6" spans="1:8" ht="15.75" thickBot="1" x14ac:dyDescent="0.3">
      <c r="A6" s="47"/>
      <c r="B6" s="47"/>
      <c r="C6" s="47"/>
      <c r="D6" s="47"/>
      <c r="E6" s="47"/>
      <c r="F6" s="47"/>
      <c r="G6" s="43"/>
      <c r="H6" s="43"/>
    </row>
    <row r="7" spans="1:8" s="19" customFormat="1" ht="26.25" thickBot="1" x14ac:dyDescent="0.25">
      <c r="A7" s="1" t="s">
        <v>0</v>
      </c>
      <c r="B7" s="29" t="s">
        <v>27</v>
      </c>
      <c r="C7" s="29" t="s">
        <v>28</v>
      </c>
      <c r="D7" s="29" t="s">
        <v>29</v>
      </c>
      <c r="E7" s="29" t="s">
        <v>30</v>
      </c>
      <c r="F7" s="30" t="s">
        <v>26</v>
      </c>
    </row>
    <row r="8" spans="1:8" s="55" customFormat="1" ht="18" customHeight="1" x14ac:dyDescent="0.2">
      <c r="A8" s="59" t="s">
        <v>1</v>
      </c>
      <c r="B8" s="56"/>
      <c r="C8" s="56"/>
      <c r="D8" s="56"/>
      <c r="E8" s="57"/>
      <c r="F8" s="58"/>
    </row>
    <row r="9" spans="1:8" s="19" customFormat="1" ht="114.75" customHeight="1" x14ac:dyDescent="0.2">
      <c r="A9" s="6" t="s">
        <v>2</v>
      </c>
      <c r="B9" s="7">
        <v>1</v>
      </c>
      <c r="C9" s="7" t="s">
        <v>3</v>
      </c>
      <c r="D9" s="8"/>
      <c r="E9" s="27">
        <f>+D9*0.19</f>
        <v>0</v>
      </c>
      <c r="F9" s="31">
        <f>+(D9+E9)*B9</f>
        <v>0</v>
      </c>
    </row>
    <row r="10" spans="1:8" s="19" customFormat="1" ht="11.25" customHeight="1" x14ac:dyDescent="0.2">
      <c r="A10" s="6"/>
      <c r="B10" s="7"/>
      <c r="C10" s="7"/>
      <c r="D10" s="8"/>
      <c r="E10" s="22"/>
      <c r="F10" s="31"/>
    </row>
    <row r="11" spans="1:8" s="19" customFormat="1" ht="12.75" x14ac:dyDescent="0.2">
      <c r="A11" s="21" t="s">
        <v>4</v>
      </c>
      <c r="B11" s="7"/>
      <c r="C11" s="7"/>
      <c r="D11" s="10"/>
      <c r="E11" s="23"/>
      <c r="F11" s="32"/>
    </row>
    <row r="12" spans="1:8" s="19" customFormat="1" ht="25.5" x14ac:dyDescent="0.2">
      <c r="A12" s="11" t="s">
        <v>5</v>
      </c>
      <c r="B12" s="7">
        <v>20</v>
      </c>
      <c r="C12" s="7" t="s">
        <v>6</v>
      </c>
      <c r="D12" s="8"/>
      <c r="E12" s="27">
        <f t="shared" ref="E12:E13" si="0">+D12*0.19</f>
        <v>0</v>
      </c>
      <c r="F12" s="31">
        <f t="shared" ref="F12" si="1">+(D12+E12)*B12</f>
        <v>0</v>
      </c>
    </row>
    <row r="13" spans="1:8" s="19" customFormat="1" ht="25.5" x14ac:dyDescent="0.2">
      <c r="A13" s="11" t="s">
        <v>7</v>
      </c>
      <c r="B13" s="7">
        <v>20</v>
      </c>
      <c r="C13" s="7" t="s">
        <v>6</v>
      </c>
      <c r="D13" s="8"/>
      <c r="E13" s="27">
        <f t="shared" si="0"/>
        <v>0</v>
      </c>
      <c r="F13" s="31">
        <f>+(D13+E13)*B13</f>
        <v>0</v>
      </c>
    </row>
    <row r="14" spans="1:8" s="19" customFormat="1" ht="12.75" x14ac:dyDescent="0.2">
      <c r="A14" s="12"/>
      <c r="B14" s="7"/>
      <c r="C14" s="7"/>
      <c r="D14" s="10"/>
      <c r="E14" s="23"/>
      <c r="F14" s="33"/>
    </row>
    <row r="15" spans="1:8" s="19" customFormat="1" ht="12.75" x14ac:dyDescent="0.2">
      <c r="A15" s="21" t="s">
        <v>8</v>
      </c>
      <c r="B15" s="7"/>
      <c r="C15" s="7"/>
      <c r="D15" s="10"/>
      <c r="E15" s="23"/>
      <c r="F15" s="33"/>
    </row>
    <row r="16" spans="1:8" s="19" customFormat="1" ht="12.75" x14ac:dyDescent="0.2">
      <c r="A16" s="12" t="s">
        <v>9</v>
      </c>
      <c r="B16" s="7">
        <v>1</v>
      </c>
      <c r="C16" s="7" t="s">
        <v>10</v>
      </c>
      <c r="D16" s="10"/>
      <c r="E16" s="27">
        <f t="shared" ref="E16:E17" si="2">+D16*0.19</f>
        <v>0</v>
      </c>
      <c r="F16" s="31">
        <f t="shared" ref="F16:F17" si="3">+(D16+E16)*B16</f>
        <v>0</v>
      </c>
    </row>
    <row r="17" spans="1:6" s="19" customFormat="1" ht="12.75" x14ac:dyDescent="0.2">
      <c r="A17" s="12" t="s">
        <v>11</v>
      </c>
      <c r="B17" s="7">
        <v>1</v>
      </c>
      <c r="C17" s="7" t="s">
        <v>10</v>
      </c>
      <c r="D17" s="10"/>
      <c r="E17" s="27">
        <f t="shared" si="2"/>
        <v>0</v>
      </c>
      <c r="F17" s="31">
        <f t="shared" si="3"/>
        <v>0</v>
      </c>
    </row>
    <row r="18" spans="1:6" s="19" customFormat="1" ht="13.5" thickBot="1" x14ac:dyDescent="0.25">
      <c r="A18" s="13" t="s">
        <v>36</v>
      </c>
      <c r="B18" s="14"/>
      <c r="C18" s="14"/>
      <c r="D18" s="14"/>
      <c r="E18" s="26"/>
      <c r="F18" s="34">
        <f>SUM(F9+F12+F13+F16+F17)</f>
        <v>0</v>
      </c>
    </row>
    <row r="19" spans="1:6" x14ac:dyDescent="0.25">
      <c r="A19" s="35"/>
      <c r="B19" s="36"/>
      <c r="C19" s="36"/>
      <c r="D19" s="37"/>
      <c r="E19" s="37"/>
      <c r="F19" s="38"/>
    </row>
    <row r="20" spans="1:6" s="19" customFormat="1" ht="18" customHeight="1" x14ac:dyDescent="0.2">
      <c r="A20" s="59" t="s">
        <v>1</v>
      </c>
      <c r="B20" s="5"/>
      <c r="C20" s="5"/>
      <c r="D20" s="16"/>
      <c r="E20" s="24"/>
      <c r="F20" s="39"/>
    </row>
    <row r="21" spans="1:6" s="19" customFormat="1" ht="88.5" customHeight="1" x14ac:dyDescent="0.2">
      <c r="A21" s="6" t="s">
        <v>12</v>
      </c>
      <c r="B21" s="7">
        <v>1</v>
      </c>
      <c r="C21" s="7" t="s">
        <v>3</v>
      </c>
      <c r="D21" s="8"/>
      <c r="E21" s="27">
        <f>+D21*0.19</f>
        <v>0</v>
      </c>
      <c r="F21" s="31">
        <f>+(D21+E21)*B21</f>
        <v>0</v>
      </c>
    </row>
    <row r="22" spans="1:6" s="19" customFormat="1" ht="11.25" customHeight="1" x14ac:dyDescent="0.2">
      <c r="A22" s="6"/>
      <c r="B22" s="7"/>
      <c r="C22" s="7"/>
      <c r="D22" s="8"/>
      <c r="E22" s="22"/>
      <c r="F22" s="31"/>
    </row>
    <row r="23" spans="1:6" s="19" customFormat="1" ht="12.75" x14ac:dyDescent="0.2">
      <c r="A23" s="21" t="s">
        <v>4</v>
      </c>
      <c r="B23" s="7"/>
      <c r="C23" s="7"/>
      <c r="D23" s="10"/>
      <c r="E23" s="23"/>
      <c r="F23" s="32"/>
    </row>
    <row r="24" spans="1:6" s="19" customFormat="1" ht="25.5" x14ac:dyDescent="0.2">
      <c r="A24" s="11" t="s">
        <v>13</v>
      </c>
      <c r="B24" s="7">
        <v>5</v>
      </c>
      <c r="C24" s="7" t="s">
        <v>6</v>
      </c>
      <c r="D24" s="8"/>
      <c r="E24" s="27">
        <f t="shared" ref="E24:E25" si="4">+D24*0.19</f>
        <v>0</v>
      </c>
      <c r="F24" s="31">
        <f>+(D24+E24)*B24</f>
        <v>0</v>
      </c>
    </row>
    <row r="25" spans="1:6" s="19" customFormat="1" ht="25.5" x14ac:dyDescent="0.2">
      <c r="A25" s="11" t="s">
        <v>14</v>
      </c>
      <c r="B25" s="7">
        <v>5</v>
      </c>
      <c r="C25" s="7" t="s">
        <v>6</v>
      </c>
      <c r="D25" s="8"/>
      <c r="E25" s="27">
        <f t="shared" si="4"/>
        <v>0</v>
      </c>
      <c r="F25" s="31">
        <f>+(D25+E25)*B25</f>
        <v>0</v>
      </c>
    </row>
    <row r="26" spans="1:6" s="19" customFormat="1" ht="12.75" x14ac:dyDescent="0.2">
      <c r="A26" s="12"/>
      <c r="B26" s="7"/>
      <c r="C26" s="7"/>
      <c r="D26" s="10"/>
      <c r="E26" s="23"/>
      <c r="F26" s="33"/>
    </row>
    <row r="27" spans="1:6" s="19" customFormat="1" ht="12.75" x14ac:dyDescent="0.2">
      <c r="A27" s="21" t="s">
        <v>8</v>
      </c>
      <c r="B27" s="7"/>
      <c r="C27" s="7"/>
      <c r="D27" s="10"/>
      <c r="E27" s="23"/>
      <c r="F27" s="33"/>
    </row>
    <row r="28" spans="1:6" s="19" customFormat="1" ht="12.75" x14ac:dyDescent="0.2">
      <c r="A28" s="12" t="s">
        <v>9</v>
      </c>
      <c r="B28" s="7">
        <v>1</v>
      </c>
      <c r="C28" s="7" t="s">
        <v>10</v>
      </c>
      <c r="D28" s="10"/>
      <c r="E28" s="27">
        <f t="shared" ref="E28:E29" si="5">+D28*0.19</f>
        <v>0</v>
      </c>
      <c r="F28" s="31">
        <f t="shared" ref="F28" si="6">+(D28+E28)*B28</f>
        <v>0</v>
      </c>
    </row>
    <row r="29" spans="1:6" s="19" customFormat="1" ht="12.75" x14ac:dyDescent="0.2">
      <c r="A29" s="12" t="s">
        <v>11</v>
      </c>
      <c r="B29" s="7">
        <v>1</v>
      </c>
      <c r="C29" s="7" t="s">
        <v>10</v>
      </c>
      <c r="D29" s="10"/>
      <c r="E29" s="27">
        <f t="shared" si="5"/>
        <v>0</v>
      </c>
      <c r="F29" s="31">
        <f>+(D29+E29)*B29</f>
        <v>0</v>
      </c>
    </row>
    <row r="30" spans="1:6" s="19" customFormat="1" ht="13.5" thickBot="1" x14ac:dyDescent="0.25">
      <c r="A30" s="13" t="s">
        <v>37</v>
      </c>
      <c r="B30" s="14"/>
      <c r="C30" s="14"/>
      <c r="D30" s="14"/>
      <c r="E30" s="26"/>
      <c r="F30" s="34">
        <f>SUM(F21+F24+F25+F28+F29)</f>
        <v>0</v>
      </c>
    </row>
    <row r="31" spans="1:6" ht="15.75" thickBot="1" x14ac:dyDescent="0.3">
      <c r="A31" s="35"/>
      <c r="B31" s="36"/>
      <c r="C31" s="36"/>
      <c r="D31" s="37"/>
      <c r="E31" s="37"/>
      <c r="F31" s="38"/>
    </row>
    <row r="32" spans="1:6" s="19" customFormat="1" ht="39" thickBot="1" x14ac:dyDescent="0.25">
      <c r="A32" s="1" t="s">
        <v>15</v>
      </c>
      <c r="B32" s="2"/>
      <c r="C32" s="2"/>
      <c r="D32" s="17"/>
      <c r="E32" s="17"/>
      <c r="F32" s="40"/>
    </row>
    <row r="33" spans="1:6" s="19" customFormat="1" ht="18" customHeight="1" x14ac:dyDescent="0.2">
      <c r="A33" s="59" t="s">
        <v>1</v>
      </c>
      <c r="B33" s="5"/>
      <c r="C33" s="5"/>
      <c r="D33" s="16"/>
      <c r="E33" s="24"/>
      <c r="F33" s="39"/>
    </row>
    <row r="34" spans="1:6" s="19" customFormat="1" ht="111.75" customHeight="1" x14ac:dyDescent="0.2">
      <c r="A34" s="6" t="s">
        <v>16</v>
      </c>
      <c r="B34" s="7">
        <v>1</v>
      </c>
      <c r="C34" s="7" t="s">
        <v>3</v>
      </c>
      <c r="D34" s="8"/>
      <c r="E34" s="27">
        <f>+D34*0.19</f>
        <v>0</v>
      </c>
      <c r="F34" s="31">
        <f>+(D34+E34)*B34</f>
        <v>0</v>
      </c>
    </row>
    <row r="35" spans="1:6" s="19" customFormat="1" ht="11.25" customHeight="1" x14ac:dyDescent="0.2">
      <c r="A35" s="6"/>
      <c r="B35" s="7"/>
      <c r="C35" s="7"/>
      <c r="D35" s="8"/>
      <c r="E35" s="22"/>
      <c r="F35" s="31"/>
    </row>
    <row r="36" spans="1:6" s="19" customFormat="1" ht="12.75" x14ac:dyDescent="0.2">
      <c r="A36" s="21" t="s">
        <v>4</v>
      </c>
      <c r="B36" s="7"/>
      <c r="C36" s="7"/>
      <c r="D36" s="10"/>
      <c r="E36" s="23"/>
      <c r="F36" s="32"/>
    </row>
    <row r="37" spans="1:6" s="19" customFormat="1" ht="25.5" x14ac:dyDescent="0.2">
      <c r="A37" s="11" t="s">
        <v>13</v>
      </c>
      <c r="B37" s="7">
        <v>18</v>
      </c>
      <c r="C37" s="7" t="s">
        <v>6</v>
      </c>
      <c r="D37" s="8"/>
      <c r="E37" s="27">
        <f t="shared" ref="E37:E38" si="7">+D37*0.19</f>
        <v>0</v>
      </c>
      <c r="F37" s="31">
        <f t="shared" ref="F37" si="8">+(D37+E37)*B37</f>
        <v>0</v>
      </c>
    </row>
    <row r="38" spans="1:6" s="19" customFormat="1" ht="25.5" x14ac:dyDescent="0.2">
      <c r="A38" s="11" t="s">
        <v>14</v>
      </c>
      <c r="B38" s="7">
        <v>18</v>
      </c>
      <c r="C38" s="7" t="s">
        <v>6</v>
      </c>
      <c r="D38" s="8"/>
      <c r="E38" s="27">
        <f t="shared" si="7"/>
        <v>0</v>
      </c>
      <c r="F38" s="31">
        <f>+(D38+E38)*B38</f>
        <v>0</v>
      </c>
    </row>
    <row r="39" spans="1:6" s="19" customFormat="1" ht="12.75" x14ac:dyDescent="0.2">
      <c r="A39" s="12"/>
      <c r="B39" s="7"/>
      <c r="C39" s="7"/>
      <c r="D39" s="10"/>
      <c r="E39" s="23"/>
      <c r="F39" s="33"/>
    </row>
    <row r="40" spans="1:6" s="19" customFormat="1" ht="12.75" x14ac:dyDescent="0.2">
      <c r="A40" s="21" t="s">
        <v>8</v>
      </c>
      <c r="B40" s="7"/>
      <c r="C40" s="7"/>
      <c r="D40" s="10"/>
      <c r="E40" s="23"/>
      <c r="F40" s="33"/>
    </row>
    <row r="41" spans="1:6" s="19" customFormat="1" ht="12.75" x14ac:dyDescent="0.2">
      <c r="A41" s="12" t="s">
        <v>9</v>
      </c>
      <c r="B41" s="7">
        <v>1</v>
      </c>
      <c r="C41" s="7" t="s">
        <v>10</v>
      </c>
      <c r="D41" s="10"/>
      <c r="E41" s="27">
        <f t="shared" ref="E41:E42" si="9">+D41*0.19</f>
        <v>0</v>
      </c>
      <c r="F41" s="31">
        <f t="shared" ref="F41:F42" si="10">+(D41+E41)*B41</f>
        <v>0</v>
      </c>
    </row>
    <row r="42" spans="1:6" s="19" customFormat="1" ht="12.75" x14ac:dyDescent="0.2">
      <c r="A42" s="12" t="s">
        <v>11</v>
      </c>
      <c r="B42" s="7">
        <v>1</v>
      </c>
      <c r="C42" s="7" t="s">
        <v>10</v>
      </c>
      <c r="D42" s="10"/>
      <c r="E42" s="27">
        <f t="shared" si="9"/>
        <v>0</v>
      </c>
      <c r="F42" s="31">
        <f t="shared" si="10"/>
        <v>0</v>
      </c>
    </row>
    <row r="43" spans="1:6" s="19" customFormat="1" ht="13.5" thickBot="1" x14ac:dyDescent="0.25">
      <c r="A43" s="13" t="s">
        <v>36</v>
      </c>
      <c r="B43" s="14"/>
      <c r="C43" s="14"/>
      <c r="D43" s="14"/>
      <c r="E43" s="26"/>
      <c r="F43" s="34">
        <f>SUM(F34+F37+F38+F41+F42)</f>
        <v>0</v>
      </c>
    </row>
    <row r="44" spans="1:6" x14ac:dyDescent="0.25">
      <c r="A44" s="35"/>
      <c r="B44" s="36"/>
      <c r="C44" s="36"/>
      <c r="D44" s="37"/>
      <c r="E44" s="37"/>
      <c r="F44" s="38"/>
    </row>
    <row r="45" spans="1:6" ht="15.75" thickBot="1" x14ac:dyDescent="0.3">
      <c r="A45" s="35"/>
      <c r="B45" s="36"/>
      <c r="C45" s="36"/>
      <c r="D45" s="37"/>
      <c r="E45" s="37"/>
      <c r="F45" s="38"/>
    </row>
    <row r="46" spans="1:6" ht="26.25" thickBot="1" x14ac:dyDescent="0.3">
      <c r="A46" s="1" t="s">
        <v>17</v>
      </c>
      <c r="B46" s="2"/>
      <c r="C46" s="2"/>
      <c r="D46" s="17"/>
      <c r="E46" s="17"/>
      <c r="F46" s="42"/>
    </row>
    <row r="47" spans="1:6" x14ac:dyDescent="0.25">
      <c r="A47" s="3"/>
      <c r="B47" s="4"/>
      <c r="C47" s="4"/>
      <c r="D47" s="18"/>
      <c r="E47" s="25"/>
      <c r="F47" s="41"/>
    </row>
    <row r="48" spans="1:6" x14ac:dyDescent="0.25">
      <c r="A48" s="59" t="s">
        <v>1</v>
      </c>
      <c r="B48" s="5"/>
      <c r="C48" s="5"/>
      <c r="D48" s="16"/>
      <c r="E48" s="24"/>
      <c r="F48" s="39"/>
    </row>
    <row r="49" spans="1:7" ht="12.75" customHeight="1" x14ac:dyDescent="0.25">
      <c r="A49" s="6" t="s">
        <v>18</v>
      </c>
      <c r="B49" s="7">
        <v>1</v>
      </c>
      <c r="C49" s="7" t="s">
        <v>3</v>
      </c>
      <c r="D49" s="8"/>
      <c r="E49" s="60">
        <v>0</v>
      </c>
      <c r="F49" s="31">
        <v>0</v>
      </c>
    </row>
    <row r="50" spans="1:7" ht="12.75" customHeight="1" x14ac:dyDescent="0.25">
      <c r="A50" s="6" t="s">
        <v>19</v>
      </c>
      <c r="B50" s="7">
        <v>1</v>
      </c>
      <c r="C50" s="7" t="s">
        <v>3</v>
      </c>
      <c r="D50" s="8"/>
      <c r="E50" s="27">
        <f>+D50*0.19</f>
        <v>0</v>
      </c>
      <c r="F50" s="31">
        <f t="shared" ref="F50" si="11">+(D50+E50)*B50</f>
        <v>0</v>
      </c>
    </row>
    <row r="51" spans="1:7" x14ac:dyDescent="0.2">
      <c r="A51" s="9"/>
      <c r="B51" s="7"/>
      <c r="C51" s="7"/>
      <c r="D51" s="10"/>
      <c r="E51" s="23"/>
      <c r="F51" s="32"/>
    </row>
    <row r="52" spans="1:7" x14ac:dyDescent="0.2">
      <c r="A52" s="20" t="s">
        <v>4</v>
      </c>
      <c r="B52" s="7"/>
      <c r="C52" s="7"/>
      <c r="D52" s="8"/>
      <c r="E52" s="22"/>
      <c r="F52" s="31"/>
      <c r="G52" s="28"/>
    </row>
    <row r="53" spans="1:7" x14ac:dyDescent="0.2">
      <c r="A53" s="11" t="s">
        <v>20</v>
      </c>
      <c r="B53" s="7">
        <v>40</v>
      </c>
      <c r="C53" s="7" t="s">
        <v>6</v>
      </c>
      <c r="D53" s="8"/>
      <c r="E53" s="27">
        <f>+D53*0.19</f>
        <v>0</v>
      </c>
      <c r="F53" s="31">
        <f t="shared" ref="F53" si="12">+(D53+E53)*B53</f>
        <v>0</v>
      </c>
    </row>
    <row r="54" spans="1:7" x14ac:dyDescent="0.2">
      <c r="A54" s="12"/>
      <c r="B54" s="7"/>
      <c r="C54" s="7"/>
      <c r="D54" s="8"/>
      <c r="E54" s="22"/>
      <c r="F54" s="33"/>
    </row>
    <row r="55" spans="1:7" x14ac:dyDescent="0.2">
      <c r="A55" s="21" t="s">
        <v>21</v>
      </c>
      <c r="B55" s="7"/>
      <c r="C55" s="7"/>
      <c r="D55" s="8"/>
      <c r="E55" s="22"/>
      <c r="F55" s="33"/>
    </row>
    <row r="56" spans="1:7" x14ac:dyDescent="0.2">
      <c r="A56" s="21" t="s">
        <v>22</v>
      </c>
      <c r="B56" s="7">
        <v>1</v>
      </c>
      <c r="C56" s="7" t="s">
        <v>23</v>
      </c>
      <c r="D56" s="8"/>
      <c r="E56" s="27">
        <f t="shared" ref="E56:E57" si="13">+D56*0.19</f>
        <v>0</v>
      </c>
      <c r="F56" s="31">
        <f t="shared" ref="F56:F57" si="14">+(D56+E56)*B56</f>
        <v>0</v>
      </c>
    </row>
    <row r="57" spans="1:7" x14ac:dyDescent="0.2">
      <c r="A57" s="12" t="s">
        <v>24</v>
      </c>
      <c r="B57" s="7">
        <v>1</v>
      </c>
      <c r="C57" s="7" t="s">
        <v>10</v>
      </c>
      <c r="D57" s="10"/>
      <c r="E57" s="27">
        <f t="shared" si="13"/>
        <v>0</v>
      </c>
      <c r="F57" s="31">
        <f t="shared" si="14"/>
        <v>0</v>
      </c>
    </row>
    <row r="58" spans="1:7" x14ac:dyDescent="0.2">
      <c r="A58" s="12" t="s">
        <v>25</v>
      </c>
      <c r="B58" s="7"/>
      <c r="C58" s="7"/>
      <c r="D58" s="10"/>
      <c r="E58" s="23"/>
      <c r="F58" s="33">
        <f>SUM(F50+F53+F56+F57)</f>
        <v>0</v>
      </c>
    </row>
    <row r="59" spans="1:7" ht="15.75" thickBot="1" x14ac:dyDescent="0.25">
      <c r="A59" s="13" t="s">
        <v>38</v>
      </c>
      <c r="B59" s="14"/>
      <c r="C59" s="14"/>
      <c r="D59" s="14"/>
      <c r="E59" s="26"/>
      <c r="F59" s="34">
        <f>SUM(F18+F30+F43+F58)</f>
        <v>0</v>
      </c>
    </row>
    <row r="60" spans="1:7" ht="34.5" customHeight="1" thickBot="1" x14ac:dyDescent="0.3">
      <c r="A60" s="61" t="s">
        <v>40</v>
      </c>
      <c r="B60" s="62"/>
      <c r="C60" s="62"/>
      <c r="D60" s="62"/>
      <c r="E60" s="62"/>
      <c r="F60" s="63"/>
    </row>
    <row r="61" spans="1:7" ht="29.25" customHeight="1" thickBot="1" x14ac:dyDescent="0.3">
      <c r="A61" s="61" t="s">
        <v>39</v>
      </c>
      <c r="B61" s="62"/>
      <c r="C61" s="62"/>
      <c r="D61" s="62"/>
      <c r="E61" s="62"/>
      <c r="F61" s="63"/>
    </row>
    <row r="62" spans="1:7" ht="25.5" customHeight="1" x14ac:dyDescent="0.25">
      <c r="A62" s="49" t="s">
        <v>31</v>
      </c>
      <c r="B62" s="50"/>
      <c r="C62" s="50"/>
      <c r="D62" s="50"/>
      <c r="E62" s="50"/>
      <c r="F62" s="51"/>
      <c r="G62" s="45"/>
    </row>
    <row r="63" spans="1:7" ht="37.5" customHeight="1" x14ac:dyDescent="0.25">
      <c r="A63" s="49" t="s">
        <v>32</v>
      </c>
      <c r="B63" s="50"/>
      <c r="C63" s="50"/>
      <c r="D63" s="50"/>
      <c r="E63" s="50"/>
      <c r="F63" s="51"/>
      <c r="G63" s="45"/>
    </row>
    <row r="64" spans="1:7" ht="22.5" customHeight="1" x14ac:dyDescent="0.25">
      <c r="A64" s="49" t="s">
        <v>33</v>
      </c>
      <c r="B64" s="50"/>
      <c r="C64" s="50"/>
      <c r="D64" s="50"/>
      <c r="E64" s="50"/>
      <c r="F64" s="51"/>
      <c r="G64" s="45"/>
    </row>
    <row r="65" spans="1:7" ht="27" customHeight="1" thickBot="1" x14ac:dyDescent="0.3">
      <c r="A65" s="52" t="s">
        <v>34</v>
      </c>
      <c r="B65" s="53"/>
      <c r="C65" s="53"/>
      <c r="D65" s="53"/>
      <c r="E65" s="53"/>
      <c r="F65" s="54"/>
      <c r="G65" s="45"/>
    </row>
  </sheetData>
  <mergeCells count="11">
    <mergeCell ref="A64:F64"/>
    <mergeCell ref="A65:F65"/>
    <mergeCell ref="A60:F60"/>
    <mergeCell ref="A61:F61"/>
    <mergeCell ref="A62:F62"/>
    <mergeCell ref="A63:F63"/>
    <mergeCell ref="A1:F1"/>
    <mergeCell ref="A2:F2"/>
    <mergeCell ref="A3:F3"/>
    <mergeCell ref="A5:F5"/>
    <mergeCell ref="A6:F6"/>
  </mergeCells>
  <pageMargins left="0.7" right="0.7" top="0.75" bottom="0.75" header="0.3" footer="0.3"/>
  <pageSetup paperSize="26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2017-02-22T21:27:01Z</dcterms:modified>
</cp:coreProperties>
</file>